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3.0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утверждение'!$A$1:$I$216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4" i="3" l="1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E125" i="3"/>
  <c r="D125" i="3"/>
  <c r="C125" i="3"/>
  <c r="I124" i="3"/>
  <c r="H124" i="3"/>
  <c r="G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<sst xmlns="http://schemas.openxmlformats.org/spreadsheetml/2006/main" count="21" uniqueCount="21">
  <si>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</si>
  <si>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</si>
  <si>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</si>
  <si>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</si>
  <si>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</si>
  <si>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</si>
  <si>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</si>
  <si>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</si>
  <si>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</si>
  <si>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</si>
  <si>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</si>
  <si>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</si>
  <si>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</si>
  <si>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</si>
  <si>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</si>
  <si>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</si>
  <si>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</si>
  <si>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</si>
  <si>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</si>
  <si>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</si>
  <si>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Дата проведения проверки знаний: 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</si>
</sst>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3.01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 xml:space="preserve"> ООО "Стройсоюз"</v>
          </cell>
          <cell r="G4" t="str">
            <v>Квасов</v>
          </cell>
          <cell r="H4" t="str">
            <v>Олег</v>
          </cell>
          <cell r="I4" t="str">
            <v>Викторович</v>
          </cell>
          <cell r="K4" t="str">
            <v>Главный энергетик</v>
          </cell>
          <cell r="L4" t="str">
            <v>3 года</v>
          </cell>
          <cell r="M4" t="str">
            <v xml:space="preserve"> очередная</v>
          </cell>
          <cell r="N4" t="str">
            <v>административно-технический персонал</v>
          </cell>
          <cell r="R4" t="str">
            <v>V до 1000 В и выше</v>
          </cell>
          <cell r="S4" t="str">
            <v>ПТЭЭПЭЭ</v>
          </cell>
          <cell r="V4">
            <v>0.375</v>
          </cell>
        </row>
        <row r="5">
          <cell r="E5" t="str">
            <v>ООО "ЗСК ГЛАССПРОМ"</v>
          </cell>
          <cell r="G5" t="str">
            <v>Кудряшов</v>
          </cell>
          <cell r="H5" t="str">
            <v>Сергей</v>
          </cell>
          <cell r="I5" t="str">
            <v>Игоревич</v>
          </cell>
          <cell r="K5" t="str">
            <v>Наладчик станков и манипуляторов с программным управлением</v>
          </cell>
          <cell r="L5" t="str">
            <v>14 лет</v>
          </cell>
          <cell r="M5" t="str">
            <v>первичная</v>
          </cell>
          <cell r="N5" t="str">
            <v>оперативно-ремонтный персонал</v>
          </cell>
          <cell r="R5" t="str">
            <v>II гр. до 1000В</v>
          </cell>
          <cell r="S5" t="str">
            <v>ПТЭЭПЭЭ</v>
          </cell>
          <cell r="V5">
            <v>0.375</v>
          </cell>
        </row>
        <row r="6">
          <cell r="E6" t="str">
            <v>ООО "ЗСК ГЛАССПРОМ"</v>
          </cell>
          <cell r="G6" t="str">
            <v>Скотников</v>
          </cell>
          <cell r="H6" t="str">
            <v>Алексей</v>
          </cell>
          <cell r="I6" t="str">
            <v>Сергеевич</v>
          </cell>
          <cell r="K6" t="str">
            <v>Главный энергетик</v>
          </cell>
          <cell r="L6" t="str">
            <v xml:space="preserve">2  года </v>
          </cell>
          <cell r="M6" t="str">
            <v>первичная</v>
          </cell>
          <cell r="N6" t="str">
            <v>оперативно-ремонтный персонал</v>
          </cell>
          <cell r="R6" t="str">
            <v>II гр. до 1000В</v>
          </cell>
          <cell r="S6" t="str">
            <v>ПТЭЭПЭЭ</v>
          </cell>
          <cell r="V6">
            <v>0.375</v>
          </cell>
        </row>
        <row r="7">
          <cell r="E7" t="str">
            <v>АО "Фряновская фабрика"</v>
          </cell>
          <cell r="G7" t="str">
            <v xml:space="preserve">Ковалев </v>
          </cell>
          <cell r="H7" t="str">
            <v>Иван</v>
          </cell>
          <cell r="I7" t="str">
            <v>Иванович</v>
          </cell>
          <cell r="K7" t="str">
            <v>Главный инженер</v>
          </cell>
          <cell r="L7" t="str">
            <v>17лет</v>
          </cell>
          <cell r="M7" t="str">
            <v>внеочередная</v>
          </cell>
          <cell r="N7" t="str">
            <v>административно- технический персонал</v>
          </cell>
          <cell r="R7" t="str">
            <v>V группа до и выше 1000В</v>
          </cell>
          <cell r="S7" t="str">
            <v>ПТЭЭПЭЭ</v>
          </cell>
          <cell r="V7">
            <v>0.375</v>
          </cell>
        </row>
        <row r="8">
          <cell r="E8" t="str">
            <v>ООО "СМАРТ"</v>
          </cell>
          <cell r="G8" t="str">
            <v>Кузьмин</v>
          </cell>
          <cell r="H8" t="str">
            <v>Станислав</v>
          </cell>
          <cell r="I8" t="str">
            <v>Олегович</v>
          </cell>
          <cell r="K8" t="str">
            <v>Генеральный директор</v>
          </cell>
          <cell r="L8" t="str">
            <v>9 лет</v>
          </cell>
          <cell r="M8" t="str">
            <v>очередная</v>
          </cell>
          <cell r="N8" t="str">
            <v>административно-технический персонал</v>
          </cell>
          <cell r="R8" t="str">
            <v>Vгр. До и выше  1000В</v>
          </cell>
          <cell r="S8" t="str">
            <v>ПТЭЭПЭЭ</v>
          </cell>
          <cell r="V8">
            <v>0.375</v>
          </cell>
        </row>
        <row r="9">
          <cell r="E9" t="str">
            <v>ООО "СМАРТ"</v>
          </cell>
          <cell r="G9" t="str">
            <v>Макаров</v>
          </cell>
          <cell r="H9" t="str">
            <v xml:space="preserve">Сергей </v>
          </cell>
          <cell r="I9" t="str">
            <v>Александрович</v>
          </cell>
          <cell r="K9" t="str">
            <v>инженер АСУТП</v>
          </cell>
          <cell r="L9" t="str">
            <v>4 года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Vгр. До  и выше 1000В</v>
          </cell>
          <cell r="S9" t="str">
            <v>ПТЭЭПЭЭ</v>
          </cell>
          <cell r="V9">
            <v>0.375</v>
          </cell>
        </row>
        <row r="10">
          <cell r="E10" t="str">
            <v>ООО "СМАРТ"</v>
          </cell>
          <cell r="G10" t="str">
            <v>Крапивин</v>
          </cell>
          <cell r="H10" t="str">
            <v>Виталий</v>
          </cell>
          <cell r="I10" t="str">
            <v>Витальевич</v>
          </cell>
          <cell r="K10" t="str">
            <v>инженер проектов</v>
          </cell>
          <cell r="L10" t="str">
            <v>6 лет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Vгр. До  и выше 1000В</v>
          </cell>
          <cell r="S10" t="str">
            <v>ПТЭЭПЭЭ</v>
          </cell>
          <cell r="V10">
            <v>0.375</v>
          </cell>
        </row>
        <row r="11">
          <cell r="E11" t="str">
            <v>ООО "Интерпластик "</v>
          </cell>
          <cell r="G11" t="str">
            <v>Михайлов</v>
          </cell>
          <cell r="H11" t="str">
            <v>Сергей</v>
          </cell>
          <cell r="I11" t="str">
            <v>Александрович</v>
          </cell>
          <cell r="K11" t="str">
            <v>Главный энергетик</v>
          </cell>
          <cell r="L11">
            <v>15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"Интерпластик "</v>
          </cell>
          <cell r="G12" t="str">
            <v>Ларин</v>
          </cell>
          <cell r="H12" t="str">
            <v>Юрий</v>
          </cell>
          <cell r="I12" t="str">
            <v>Владимирович</v>
          </cell>
          <cell r="K12" t="str">
            <v>Главный инженер</v>
          </cell>
          <cell r="L12">
            <v>16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"Интерпластик "</v>
          </cell>
          <cell r="G13" t="str">
            <v>Руднюк</v>
          </cell>
          <cell r="H13" t="str">
            <v>Андрей</v>
          </cell>
          <cell r="I13" t="str">
            <v>Валерьевич</v>
          </cell>
          <cell r="K13" t="str">
            <v>Инженер-технолог</v>
          </cell>
          <cell r="L13">
            <v>16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"Интерпластик "</v>
          </cell>
          <cell r="G14" t="str">
            <v>Гордей</v>
          </cell>
          <cell r="H14" t="str">
            <v>Павел</v>
          </cell>
          <cell r="I14" t="str">
            <v>Александрович</v>
          </cell>
          <cell r="K14" t="str">
            <v>Заместитель генерального директора</v>
          </cell>
          <cell r="L14">
            <v>20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>III до 1000В</v>
          </cell>
          <cell r="S14" t="str">
            <v>ПТЭЭПЭЭ</v>
          </cell>
          <cell r="V14">
            <v>0.375</v>
          </cell>
        </row>
        <row r="15">
          <cell r="E15" t="str">
            <v>АО "СЕРХОЛТ"</v>
          </cell>
          <cell r="G15" t="str">
            <v>Пузряков</v>
          </cell>
          <cell r="H15" t="str">
            <v>Александр</v>
          </cell>
          <cell r="I15" t="str">
            <v>Сергеевич</v>
          </cell>
          <cell r="K15" t="str">
            <v>Главный инженер</v>
          </cell>
          <cell r="L15" t="str">
            <v>2 года</v>
          </cell>
          <cell r="M15" t="str">
            <v>Первичная</v>
          </cell>
          <cell r="N15" t="str">
            <v>административно-технический персонал</v>
          </cell>
          <cell r="R15" t="str">
            <v xml:space="preserve"> II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"ДБК"</v>
          </cell>
          <cell r="G16" t="str">
            <v>Хуртин</v>
          </cell>
          <cell r="H16" t="str">
            <v>Игорь</v>
          </cell>
          <cell r="I16" t="str">
            <v>Евгеньевич</v>
          </cell>
          <cell r="K16" t="str">
            <v>Старший инженер КИПиА</v>
          </cell>
          <cell r="L16" t="str">
            <v>1-й месяц</v>
          </cell>
          <cell r="M16" t="str">
            <v>внеочередная</v>
          </cell>
          <cell r="N16" t="str">
            <v>административно-технический персонал с правами ремонтного персонала</v>
          </cell>
          <cell r="R16" t="str">
            <v>IV до  и выше 1000В</v>
          </cell>
          <cell r="S16" t="str">
            <v>ПТЭЭПЭЭ</v>
          </cell>
          <cell r="V16">
            <v>0.375</v>
          </cell>
        </row>
        <row r="17">
          <cell r="E17" t="str">
            <v>ООО "ДЯДЯ ВАНЯ ТРЕЙДИНГ"</v>
          </cell>
          <cell r="G17" t="str">
            <v>Гаджиалиев</v>
          </cell>
          <cell r="H17" t="str">
            <v>Магомед</v>
          </cell>
          <cell r="I17" t="str">
            <v>Яхьяевич</v>
          </cell>
          <cell r="K17" t="str">
            <v>Инженер по экслпуатации</v>
          </cell>
          <cell r="L17" t="str">
            <v>9 лет</v>
          </cell>
          <cell r="M17" t="str">
            <v>внеочередная</v>
          </cell>
          <cell r="N17" t="str">
            <v>административно-технический персонал</v>
          </cell>
          <cell r="R17" t="str">
            <v>IV группа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"Дорстрой Истра"</v>
          </cell>
          <cell r="G18" t="str">
            <v xml:space="preserve">Азимов </v>
          </cell>
          <cell r="H18" t="str">
            <v>Гайратжон</v>
          </cell>
          <cell r="I18" t="str">
            <v>Улмасович</v>
          </cell>
          <cell r="K18" t="str">
            <v>Электрик</v>
          </cell>
          <cell r="L18" t="str">
            <v>2 года</v>
          </cell>
          <cell r="M18" t="str">
            <v>очередная</v>
          </cell>
          <cell r="N18" t="str">
            <v>Оперативно-ремонтный персонал</v>
          </cell>
          <cell r="R18" t="str">
            <v>III группа до 1000В</v>
          </cell>
          <cell r="S18" t="str">
            <v>ПТЭЭПЭЭ</v>
          </cell>
          <cell r="V18">
            <v>0.375</v>
          </cell>
        </row>
        <row r="19">
          <cell r="E19" t="str">
            <v>ООО "АММА"</v>
          </cell>
          <cell r="G19" t="str">
            <v xml:space="preserve">Панасюк </v>
          </cell>
          <cell r="H19" t="str">
            <v xml:space="preserve">Игорь </v>
          </cell>
          <cell r="I19" t="str">
            <v>Валерьевич</v>
          </cell>
          <cell r="K19" t="str">
            <v>Инженер-электрик</v>
          </cell>
          <cell r="L19" t="str">
            <v>21 лет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"АММА"</v>
          </cell>
          <cell r="G20" t="str">
            <v xml:space="preserve">Крышев </v>
          </cell>
          <cell r="H20" t="str">
            <v xml:space="preserve">Николай </v>
          </cell>
          <cell r="I20" t="str">
            <v>Витальевич</v>
          </cell>
          <cell r="K20" t="str">
            <v>Слесарь-сантехник</v>
          </cell>
          <cell r="L20" t="str">
            <v>16 лет</v>
          </cell>
          <cell r="M20" t="str">
            <v>первичная</v>
          </cell>
          <cell r="N20" t="str">
            <v>оперативно-ремонтный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АО НПК «НК.ЛТД»</v>
          </cell>
          <cell r="G21" t="str">
            <v xml:space="preserve">Блюдин </v>
          </cell>
          <cell r="H21" t="str">
            <v xml:space="preserve">Виталий </v>
          </cell>
          <cell r="I21" t="str">
            <v>Викторович</v>
          </cell>
          <cell r="K21" t="str">
            <v>Главный инженер</v>
          </cell>
          <cell r="L21" t="str">
            <v>2 месяца</v>
          </cell>
          <cell r="M21" t="str">
            <v>первичная</v>
          </cell>
          <cell r="N21" t="str">
            <v>административно-технический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"Агросон"</v>
          </cell>
          <cell r="G22" t="str">
            <v>Грицина</v>
          </cell>
          <cell r="H22" t="str">
            <v xml:space="preserve">Иван </v>
          </cell>
          <cell r="I22" t="str">
            <v>Николаевич</v>
          </cell>
          <cell r="K22" t="str">
            <v>Электромонтёр по ремонту и обслуживания электроустановок</v>
          </cell>
          <cell r="L22" t="str">
            <v>7 лет</v>
          </cell>
          <cell r="M22" t="str">
            <v>внеочередная</v>
          </cell>
          <cell r="N22" t="str">
            <v>оперативно-ремонтный персонал</v>
          </cell>
          <cell r="R22" t="str">
            <v>IV группа до 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ООО "Агросон"</v>
          </cell>
          <cell r="G23" t="str">
            <v>Серищев</v>
          </cell>
          <cell r="H23" t="str">
            <v>Дмитрий</v>
          </cell>
          <cell r="I23" t="str">
            <v>Викторович</v>
          </cell>
          <cell r="K23" t="str">
            <v>Главный инженер</v>
          </cell>
          <cell r="L23" t="str">
            <v>1 год</v>
          </cell>
          <cell r="M23" t="str">
            <v>внеочередная</v>
          </cell>
          <cell r="N23" t="str">
            <v>административно-технический персонал</v>
          </cell>
          <cell r="R23" t="str">
            <v>V группа до  и выше 1000 В</v>
          </cell>
          <cell r="S23" t="str">
            <v>ПТЭЭПЭЭ</v>
          </cell>
          <cell r="V23">
            <v>0.375</v>
          </cell>
        </row>
        <row r="24">
          <cell r="E24" t="str">
            <v>ООО "Агросон"</v>
          </cell>
          <cell r="G24" t="str">
            <v>Дядиченко</v>
          </cell>
          <cell r="H24" t="str">
            <v>Андрей</v>
          </cell>
          <cell r="I24" t="str">
            <v>Иванович</v>
          </cell>
          <cell r="K24" t="str">
            <v>Специалист по ОТ</v>
          </cell>
          <cell r="L24" t="str">
            <v>1 год</v>
          </cell>
          <cell r="M24" t="str">
            <v>очередная</v>
          </cell>
          <cell r="N24" t="str">
            <v>Специалист по охране труда, контролирующий электроустановки</v>
          </cell>
          <cell r="R24" t="str">
            <v>V группа до 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АО "Военторг"</v>
          </cell>
          <cell r="G25" t="str">
            <v xml:space="preserve">Золотяков </v>
          </cell>
          <cell r="H25" t="str">
            <v xml:space="preserve">Дмитрий </v>
          </cell>
          <cell r="I25" t="str">
            <v>Алексеевич</v>
          </cell>
          <cell r="K25" t="str">
            <v>Главный специалист</v>
          </cell>
          <cell r="L25" t="str">
            <v>5 лет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АО "Военторг"</v>
          </cell>
          <cell r="G26" t="str">
            <v xml:space="preserve">Батаев </v>
          </cell>
          <cell r="H26" t="str">
            <v xml:space="preserve">Игорь </v>
          </cell>
          <cell r="I26" t="str">
            <v>Петрович</v>
          </cell>
          <cell r="K26" t="str">
            <v>Главный специалист-консультант эксплуатационно-технического отдела</v>
          </cell>
          <cell r="L26" t="str">
            <v>10 лет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АО "Военторг"</v>
          </cell>
          <cell r="G27" t="str">
            <v xml:space="preserve">Вечерский </v>
          </cell>
          <cell r="H27" t="str">
            <v>Иван</v>
          </cell>
          <cell r="I27" t="str">
            <v>Михайлович</v>
          </cell>
          <cell r="K27" t="str">
            <v>Главный специалист</v>
          </cell>
          <cell r="L27" t="str">
            <v>7 лет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АО "Военторг"</v>
          </cell>
          <cell r="G28" t="str">
            <v>Колобов</v>
          </cell>
          <cell r="H28" t="str">
            <v>Эдуард</v>
          </cell>
          <cell r="I28" t="str">
            <v>Николаевич</v>
          </cell>
          <cell r="K28" t="str">
            <v>Начальник эксплуатационно-технического отдела</v>
          </cell>
          <cell r="L28" t="str">
            <v>9 лет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"Военторг"</v>
          </cell>
          <cell r="G29" t="str">
            <v xml:space="preserve">Тобольнов </v>
          </cell>
          <cell r="H29" t="str">
            <v>Сергей</v>
          </cell>
          <cell r="I29" t="str">
            <v>Владимирович</v>
          </cell>
          <cell r="K29" t="str">
            <v>Специалист</v>
          </cell>
          <cell r="L29" t="str">
            <v>1 год</v>
          </cell>
          <cell r="M29" t="str">
            <v>очередная</v>
          </cell>
          <cell r="N29" t="str">
            <v>административно-технический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"СМК"</v>
          </cell>
          <cell r="G30" t="str">
            <v>Бабаев</v>
          </cell>
          <cell r="H30" t="str">
            <v>Александр</v>
          </cell>
          <cell r="I30" t="str">
            <v>Николаевич</v>
          </cell>
          <cell r="K30" t="str">
            <v>технический работник</v>
          </cell>
          <cell r="L30" t="str">
            <v>8 мес</v>
          </cell>
          <cell r="M30" t="str">
            <v>первичная</v>
          </cell>
          <cell r="N30" t="str">
            <v>административно-технический персонал</v>
          </cell>
          <cell r="R30" t="str">
            <v>II гр до 1000В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"Матрица"</v>
          </cell>
          <cell r="G31" t="str">
            <v>Борин</v>
          </cell>
          <cell r="H31" t="str">
            <v>Александр</v>
          </cell>
          <cell r="I31" t="str">
            <v>Александрович</v>
          </cell>
          <cell r="K31" t="str">
            <v>Главный инженер</v>
          </cell>
          <cell r="L31" t="str">
            <v>11 лет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"Матрица"</v>
          </cell>
          <cell r="G32" t="str">
            <v>Гаврильев</v>
          </cell>
          <cell r="H32" t="str">
            <v>Виталий</v>
          </cell>
          <cell r="I32" t="str">
            <v>Михайлович</v>
          </cell>
          <cell r="K32" t="str">
            <v>Начальник производства</v>
          </cell>
          <cell r="L32" t="str">
            <v>2 года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ФГАУ "ОК "Рублёво-Успенский"</v>
          </cell>
          <cell r="G33" t="str">
            <v>Кустуров</v>
          </cell>
          <cell r="H33" t="str">
            <v>Максим</v>
          </cell>
          <cell r="I33" t="str">
            <v>Иванович</v>
          </cell>
          <cell r="K33" t="str">
            <v>Начальник аварийно-восстановительной бригады</v>
          </cell>
          <cell r="L33" t="str">
            <v>10 мес.</v>
          </cell>
          <cell r="M33" t="str">
            <v>первичная</v>
          </cell>
          <cell r="N33" t="str">
            <v>управленческий персонал</v>
          </cell>
          <cell r="S33" t="str">
            <v>ПТЭТЭ</v>
          </cell>
          <cell r="V33">
            <v>0.39583333333333331</v>
          </cell>
        </row>
        <row r="34">
          <cell r="E34" t="str">
            <v>ООО "Ген Строй"</v>
          </cell>
          <cell r="G34" t="str">
            <v>Ямашкин</v>
          </cell>
          <cell r="H34" t="str">
            <v>Алексей</v>
          </cell>
          <cell r="I34" t="str">
            <v>Геннадьевич</v>
          </cell>
          <cell r="K34" t="str">
            <v>Электромонтажник</v>
          </cell>
          <cell r="L34" t="str">
            <v>3 года</v>
          </cell>
          <cell r="M34" t="str">
            <v>внеочередная</v>
          </cell>
          <cell r="N34" t="str">
            <v>оперативно-ремонтный персонал персонал, с правом испытания оборудования повышенным напряжением</v>
          </cell>
          <cell r="R34" t="str">
            <v>V до и выше 1000 В</v>
          </cell>
          <cell r="S34" t="str">
            <v>ПТЭЭСиС</v>
          </cell>
          <cell r="V34">
            <v>0.39583333333333331</v>
          </cell>
        </row>
        <row r="35">
          <cell r="E35" t="str">
            <v>ООО "ТСК"</v>
          </cell>
          <cell r="G35" t="str">
            <v xml:space="preserve">Жуков </v>
          </cell>
          <cell r="H35" t="str">
            <v xml:space="preserve">Леонид </v>
          </cell>
          <cell r="I35" t="str">
            <v xml:space="preserve">Викторович </v>
          </cell>
          <cell r="K35" t="str">
            <v>Старший Механик</v>
          </cell>
          <cell r="L35" t="str">
            <v>3 лет</v>
          </cell>
          <cell r="M35" t="str">
            <v>первичная</v>
          </cell>
          <cell r="N35" t="str">
            <v>административно-технический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"ТСК"</v>
          </cell>
          <cell r="G36" t="str">
            <v xml:space="preserve">Есалиев </v>
          </cell>
          <cell r="H36" t="str">
            <v>Аслан</v>
          </cell>
          <cell r="I36" t="str">
            <v xml:space="preserve">Галимжанович </v>
          </cell>
          <cell r="K36" t="str">
            <v>Начальник участка</v>
          </cell>
          <cell r="L36" t="str">
            <v>5 лет</v>
          </cell>
          <cell r="M36" t="str">
            <v>первичная</v>
          </cell>
          <cell r="N36" t="str">
            <v>административно-технический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"ТСК"</v>
          </cell>
          <cell r="G37" t="str">
            <v>Иванов</v>
          </cell>
          <cell r="H37" t="str">
            <v>Сергей</v>
          </cell>
          <cell r="I37" t="str">
            <v>Михайлович</v>
          </cell>
          <cell r="K37" t="str">
            <v>Старший Механик</v>
          </cell>
          <cell r="L37" t="str">
            <v>5 лет</v>
          </cell>
          <cell r="M37" t="str">
            <v>первичная</v>
          </cell>
          <cell r="N37" t="str">
            <v>административно-технический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"Жуковка-Сервис"</v>
          </cell>
          <cell r="G38" t="str">
            <v>Вершинин</v>
          </cell>
          <cell r="H38" t="str">
            <v>Александр</v>
          </cell>
          <cell r="I38" t="str">
            <v>Анатольевич</v>
          </cell>
          <cell r="K38" t="str">
            <v>Диспетчер</v>
          </cell>
          <cell r="L38" t="str">
            <v>2 года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III до  1000 В</v>
          </cell>
          <cell r="V38">
            <v>0.39583333333333331</v>
          </cell>
        </row>
        <row r="39">
          <cell r="E39" t="str">
            <v>ООО «Противопожарный центр «Нептун»</v>
          </cell>
          <cell r="G39" t="str">
            <v>Ареков</v>
          </cell>
          <cell r="H39" t="str">
            <v>Касим</v>
          </cell>
          <cell r="I39" t="str">
            <v>Абдулович</v>
          </cell>
          <cell r="K39" t="str">
            <v>Директор</v>
          </cell>
          <cell r="L39" t="str">
            <v>17 лет</v>
          </cell>
          <cell r="M39" t="str">
            <v>внеочередная</v>
          </cell>
          <cell r="N39" t="str">
            <v>административно-технический персонал, с правом испытания оборудования повышенным напряжением</v>
          </cell>
          <cell r="R39" t="str">
            <v>V гр до и выше 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«Противопожарный центр «Нептун»</v>
          </cell>
          <cell r="G40" t="str">
            <v>Вырва</v>
          </cell>
          <cell r="H40" t="str">
            <v xml:space="preserve">Евгений </v>
          </cell>
          <cell r="I40" t="str">
            <v>Владимирович</v>
          </cell>
          <cell r="K40" t="str">
            <v>Начальник ЭТЛ</v>
          </cell>
          <cell r="L40" t="str">
            <v>3года</v>
          </cell>
          <cell r="M40" t="str">
            <v>внеочередная</v>
          </cell>
          <cell r="N40" t="str">
            <v>административно-технический персонал, с правом испытания оборудования повышенным напряжением</v>
          </cell>
          <cell r="R40" t="str">
            <v>IV гр до и выше 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"Ядро Фаб Дубна"</v>
          </cell>
          <cell r="G41" t="str">
            <v xml:space="preserve">Алексеевских </v>
          </cell>
          <cell r="H41" t="str">
            <v>Роман</v>
          </cell>
          <cell r="I41" t="str">
            <v>Владимирович</v>
          </cell>
          <cell r="K41" t="str">
            <v>Главный инженер</v>
          </cell>
          <cell r="L41" t="str">
            <v>1 месяц</v>
          </cell>
          <cell r="M41" t="str">
            <v>первичная</v>
          </cell>
          <cell r="N41" t="str">
            <v>административно-технический персонал</v>
          </cell>
          <cell r="R41" t="str">
            <v>V группа до  и выше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"ТЕПЛОТЕКС"</v>
          </cell>
          <cell r="G42" t="str">
            <v>Плешаков</v>
          </cell>
          <cell r="H42" t="str">
            <v>Алексей</v>
          </cell>
          <cell r="I42" t="str">
            <v>Анатольевич</v>
          </cell>
          <cell r="K42" t="str">
            <v>Электромонтер</v>
          </cell>
          <cell r="L42" t="str">
            <v>13 лет</v>
          </cell>
          <cell r="M42" t="str">
            <v>внеочередная</v>
          </cell>
          <cell r="N42" t="str">
            <v>оперативно-ремонтный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"ТЕПЛОТЕКС"</v>
          </cell>
          <cell r="G43" t="str">
            <v>Крюков</v>
          </cell>
          <cell r="H43" t="str">
            <v>Владимир</v>
          </cell>
          <cell r="I43" t="str">
            <v>Николаевич</v>
          </cell>
          <cell r="K43" t="str">
            <v>Электромонтер</v>
          </cell>
          <cell r="L43" t="str">
            <v>13 лет</v>
          </cell>
          <cell r="M43" t="str">
            <v>внеочередная</v>
          </cell>
          <cell r="N43" t="str">
            <v>оперативно-ремонтный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"ТЕПЛОТЕКС"</v>
          </cell>
          <cell r="G44" t="str">
            <v>Сычев</v>
          </cell>
          <cell r="H44" t="str">
            <v>Андрей</v>
          </cell>
          <cell r="I44" t="str">
            <v>Львович</v>
          </cell>
          <cell r="K44" t="str">
            <v>Мастер</v>
          </cell>
          <cell r="L44" t="str">
            <v>13 лет</v>
          </cell>
          <cell r="M44" t="str">
            <v>внеочередная</v>
          </cell>
          <cell r="N44" t="str">
            <v>административно-технический персонал</v>
          </cell>
          <cell r="R44" t="str">
            <v>IV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ООО "КОНТАКТ-РЕСУРС"</v>
          </cell>
          <cell r="G45" t="str">
            <v>Воротовов</v>
          </cell>
          <cell r="H45" t="str">
            <v>Александр</v>
          </cell>
          <cell r="I45" t="str">
            <v>Михайлович</v>
          </cell>
          <cell r="K45" t="str">
            <v>Главный инженер</v>
          </cell>
          <cell r="L45" t="str">
            <v>9 мес.</v>
          </cell>
          <cell r="M45" t="str">
            <v>внеочередная</v>
          </cell>
          <cell r="N45" t="str">
            <v>административно-технический персонал</v>
          </cell>
          <cell r="R45" t="str">
            <v>III группа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"Балашиха-ТВ"</v>
          </cell>
          <cell r="G46" t="str">
            <v>Калугин</v>
          </cell>
          <cell r="H46" t="str">
            <v>Павел</v>
          </cell>
          <cell r="I46" t="str">
            <v>Васильевич</v>
          </cell>
          <cell r="K46" t="str">
            <v>Мастер КСКПТ</v>
          </cell>
          <cell r="L46" t="str">
            <v>9 лет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IV гр до 1000В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"Балашиха-ТВ"</v>
          </cell>
          <cell r="G47" t="str">
            <v>Кудреватых</v>
          </cell>
          <cell r="H47" t="str">
            <v>Павел</v>
          </cell>
          <cell r="I47" t="str">
            <v>Николаевич</v>
          </cell>
          <cell r="K47" t="str">
            <v>Мастер КСКПТ</v>
          </cell>
          <cell r="L47" t="str">
            <v>15 лет</v>
          </cell>
          <cell r="M47" t="str">
            <v>очередная</v>
          </cell>
          <cell r="N47" t="str">
            <v>административно-технический персонал</v>
          </cell>
          <cell r="R47" t="str">
            <v>IV гр до 1000В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"Балашиха-ТВ"</v>
          </cell>
          <cell r="G48" t="str">
            <v xml:space="preserve">Новоселов </v>
          </cell>
          <cell r="H48" t="str">
            <v>Александр</v>
          </cell>
          <cell r="I48" t="str">
            <v>Вадимович</v>
          </cell>
          <cell r="K48" t="str">
            <v>Мастер КСКПТ</v>
          </cell>
          <cell r="L48" t="str">
            <v>9 лет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>IV гр до 1000В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"Балашиха-ТВ"</v>
          </cell>
          <cell r="G49" t="str">
            <v>Шевцив</v>
          </cell>
          <cell r="H49" t="str">
            <v>Артур</v>
          </cell>
          <cell r="I49" t="str">
            <v>Анатольевич</v>
          </cell>
          <cell r="K49" t="str">
            <v>Мастер КСКПТ</v>
          </cell>
          <cell r="L49" t="str">
            <v>4 года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IV гр до 1000В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"Балашиха-ТВ"</v>
          </cell>
          <cell r="G50" t="str">
            <v>Юрченко</v>
          </cell>
          <cell r="H50" t="str">
            <v>Александр</v>
          </cell>
          <cell r="I50" t="str">
            <v>Дмитриевич</v>
          </cell>
          <cell r="K50" t="str">
            <v>Мастер КСКПТ</v>
          </cell>
          <cell r="L50" t="str">
            <v>10 лет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IV гр до 1000В</v>
          </cell>
          <cell r="S50" t="str">
            <v>ПТЭЭПЭЭ</v>
          </cell>
          <cell r="V50">
            <v>0.41666666666666669</v>
          </cell>
        </row>
        <row r="51">
          <cell r="E51" t="str">
            <v>ИП Драчков Михаил Викторович</v>
          </cell>
          <cell r="G51" t="str">
            <v xml:space="preserve">Драчков </v>
          </cell>
          <cell r="H51" t="str">
            <v>Михаил</v>
          </cell>
          <cell r="I51" t="str">
            <v xml:space="preserve"> Викторович</v>
          </cell>
          <cell r="K51" t="str">
            <v>Индивидуальный предприниматель</v>
          </cell>
          <cell r="L51" t="str">
            <v>5 лет 10 мес</v>
          </cell>
          <cell r="M51" t="str">
            <v>внеочередная</v>
          </cell>
          <cell r="N51" t="str">
            <v>административно-технический персонал</v>
          </cell>
          <cell r="R51" t="str">
            <v>III Группа до 1000В</v>
          </cell>
          <cell r="S51" t="str">
            <v>ПТЭЭПЭЭ</v>
          </cell>
          <cell r="V51">
            <v>0.41666666666666669</v>
          </cell>
        </row>
        <row r="52">
          <cell r="E52" t="str">
            <v>МБУ "Служба обеспечения"</v>
          </cell>
          <cell r="G52" t="str">
            <v>Васячкин</v>
          </cell>
          <cell r="H52" t="str">
            <v>Николай</v>
          </cell>
          <cell r="I52" t="str">
            <v>Иванович</v>
          </cell>
          <cell r="K52" t="str">
            <v>Электрик</v>
          </cell>
          <cell r="L52" t="str">
            <v>40лет</v>
          </cell>
          <cell r="M52" t="str">
            <v>первичная</v>
          </cell>
          <cell r="N52" t="str">
            <v>ремонтный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ГБУЗ МО "ПБ №4"</v>
          </cell>
          <cell r="G53" t="str">
            <v>Ионов</v>
          </cell>
          <cell r="H53" t="str">
            <v>Иван</v>
          </cell>
          <cell r="I53" t="str">
            <v>Александрович</v>
          </cell>
          <cell r="K53" t="str">
            <v>инженер</v>
          </cell>
          <cell r="L53" t="str">
            <v>5 лет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IV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ГБУЗ МО "ПБ №4"</v>
          </cell>
          <cell r="G54" t="str">
            <v>Дементьев</v>
          </cell>
          <cell r="H54" t="str">
            <v>Альберт</v>
          </cell>
          <cell r="I54" t="str">
            <v>Валентинович</v>
          </cell>
          <cell r="K54" t="str">
            <v>ведущий инженер</v>
          </cell>
          <cell r="L54" t="str">
            <v>10 лет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IV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ГБУЗ МО "ПБ №4"</v>
          </cell>
          <cell r="G55" t="str">
            <v>Рычагов</v>
          </cell>
          <cell r="H55" t="str">
            <v>Константин</v>
          </cell>
          <cell r="I55" t="str">
            <v>Эдуардович</v>
          </cell>
          <cell r="K55" t="str">
            <v>ведущий инженер</v>
          </cell>
          <cell r="L55" t="str">
            <v>13 лет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ГБУЗ МО "ПБ №4"</v>
          </cell>
          <cell r="G56" t="str">
            <v>Зеленский</v>
          </cell>
          <cell r="H56" t="str">
            <v>Юрий</v>
          </cell>
          <cell r="I56" t="str">
            <v>Анатольевич</v>
          </cell>
          <cell r="K56" t="str">
            <v>инженер</v>
          </cell>
          <cell r="L56" t="str">
            <v>3 года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IV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"ПО "АпАТэК-Дубна"</v>
          </cell>
          <cell r="G57" t="str">
            <v>Селищев</v>
          </cell>
          <cell r="H57" t="str">
            <v>Сергей</v>
          </cell>
          <cell r="I57" t="str">
            <v>Викторович</v>
          </cell>
          <cell r="K57" t="str">
            <v>Главный механик</v>
          </cell>
          <cell r="L57" t="str">
            <v xml:space="preserve">3 года </v>
          </cell>
          <cell r="M57" t="str">
            <v>первичная</v>
          </cell>
          <cell r="N57" t="str">
            <v>управленческий персонал</v>
          </cell>
          <cell r="S57" t="str">
            <v>ПТЭТЭ</v>
          </cell>
          <cell r="V57">
            <v>0.41666666666666669</v>
          </cell>
        </row>
        <row r="58">
          <cell r="E58" t="str">
            <v>АО "ВОСКРЕСЕНСКОЕ</v>
          </cell>
          <cell r="G58" t="str">
            <v>Семко</v>
          </cell>
          <cell r="H58" t="str">
            <v>Анатолий</v>
          </cell>
          <cell r="I58" t="str">
            <v>Михайлович</v>
          </cell>
          <cell r="K58" t="str">
            <v>Инженер-энергетик</v>
          </cell>
          <cell r="L58" t="str">
            <v>3г 3 мес</v>
          </cell>
          <cell r="M58" t="str">
            <v xml:space="preserve">очередная </v>
          </cell>
          <cell r="N58" t="str">
            <v>административно-технический персонал</v>
          </cell>
          <cell r="R58" t="str">
            <v>IV до 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АО "ОКБ КП"</v>
          </cell>
          <cell r="G59" t="str">
            <v>Китов</v>
          </cell>
          <cell r="H59" t="str">
            <v>Александр</v>
          </cell>
          <cell r="I59" t="str">
            <v>Михайлович</v>
          </cell>
          <cell r="K59" t="str">
            <v>Главный метролог</v>
          </cell>
          <cell r="L59" t="str">
            <v>2 года             8 месяцев</v>
          </cell>
          <cell r="M59" t="str">
            <v>очередная</v>
          </cell>
          <cell r="N59" t="str">
            <v>административно-технический персонал</v>
          </cell>
          <cell r="R59" t="str">
            <v>IV до и выше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"АОРИЗ"</v>
          </cell>
          <cell r="G60" t="str">
            <v>Потаракина</v>
          </cell>
          <cell r="H60" t="str">
            <v>Ольга</v>
          </cell>
          <cell r="I60" t="str">
            <v>Александровна</v>
          </cell>
          <cell r="K60" t="str">
            <v>Инженер</v>
          </cell>
          <cell r="L60" t="str">
            <v>4 года</v>
          </cell>
          <cell r="M60" t="str">
            <v>очередная</v>
          </cell>
          <cell r="N60" t="str">
            <v xml:space="preserve"> административно-технический персонал</v>
          </cell>
          <cell r="R60" t="str">
            <v>IV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"АОРИЗ"</v>
          </cell>
          <cell r="G61" t="str">
            <v>Маркин</v>
          </cell>
          <cell r="H61" t="str">
            <v>Максим</v>
          </cell>
          <cell r="I61" t="str">
            <v>Сергеевич</v>
          </cell>
          <cell r="K61" t="str">
            <v>Инженер</v>
          </cell>
          <cell r="L61" t="str">
            <v>6 лет</v>
          </cell>
          <cell r="M61" t="str">
            <v>очередная</v>
          </cell>
          <cell r="N61" t="str">
            <v xml:space="preserve"> административно-технический персонал</v>
          </cell>
          <cell r="R61" t="str">
            <v>IV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МБОУ «Шаховская СОШ № 1»</v>
          </cell>
          <cell r="G62" t="str">
            <v>Воронина</v>
          </cell>
          <cell r="H62" t="str">
            <v>Ирина</v>
          </cell>
          <cell r="I62" t="str">
            <v>Владимировна</v>
          </cell>
          <cell r="K62" t="str">
            <v>учитель физики</v>
          </cell>
          <cell r="L62" t="str">
            <v>6 лет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III гр.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МБОУ «Шаховская СОШ № 1»</v>
          </cell>
          <cell r="G63" t="str">
            <v>Михалицын</v>
          </cell>
          <cell r="H63" t="str">
            <v>Александр</v>
          </cell>
          <cell r="I63" t="str">
            <v>Васильевич</v>
          </cell>
          <cell r="K63" t="str">
            <v>учитель</v>
          </cell>
          <cell r="L63" t="str">
            <v>3 года</v>
          </cell>
          <cell r="M63" t="str">
            <v>очередная</v>
          </cell>
          <cell r="N63" t="str">
            <v>административно-технический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МБОУ «Шаховская СОШ № 1»</v>
          </cell>
          <cell r="G64" t="str">
            <v>Трофимова</v>
          </cell>
          <cell r="H64" t="str">
            <v>Оксана</v>
          </cell>
          <cell r="I64" t="str">
            <v>Васильевна</v>
          </cell>
          <cell r="K64" t="str">
            <v>учитель физики</v>
          </cell>
          <cell r="L64" t="str">
            <v>7 лет</v>
          </cell>
          <cell r="M64" t="str">
            <v>очередная</v>
          </cell>
          <cell r="N64" t="str">
            <v>административно-технический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МБОУ «Шаховская СОШ № 1»</v>
          </cell>
          <cell r="G65" t="str">
            <v xml:space="preserve">Шлык </v>
          </cell>
          <cell r="H65" t="str">
            <v>Олег</v>
          </cell>
          <cell r="I65" t="str">
            <v>Васильевич</v>
          </cell>
          <cell r="K65" t="str">
            <v>учитель физики</v>
          </cell>
          <cell r="L65" t="str">
            <v>7 лет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МУП "Теплосеть"</v>
          </cell>
          <cell r="G66" t="str">
            <v xml:space="preserve">Терешенок </v>
          </cell>
          <cell r="H66" t="str">
            <v>Юлия</v>
          </cell>
          <cell r="I66" t="str">
            <v>Сергеевна</v>
          </cell>
          <cell r="K66" t="str">
            <v>Зам.главного инженера</v>
          </cell>
          <cell r="L66" t="str">
            <v>2 года</v>
          </cell>
          <cell r="M66" t="str">
            <v>очередная</v>
          </cell>
          <cell r="N66" t="str">
            <v>управленческий персонал</v>
          </cell>
          <cell r="S66" t="str">
            <v>ПТЭТЭ</v>
          </cell>
          <cell r="V66">
            <v>0.41666666666666669</v>
          </cell>
        </row>
        <row r="67">
          <cell r="E67" t="str">
            <v>ООО "ТМХ-ПТР"</v>
          </cell>
          <cell r="G67" t="str">
            <v>Сапрыкин</v>
          </cell>
          <cell r="H67" t="str">
            <v>Андрей</v>
          </cell>
          <cell r="I67" t="str">
            <v>Николаевич</v>
          </cell>
          <cell r="K67" t="str">
            <v xml:space="preserve"> начальник депо</v>
          </cell>
          <cell r="L67" t="str">
            <v xml:space="preserve"> 2 года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>II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"ТМХ-ПТР"</v>
          </cell>
          <cell r="G68" t="str">
            <v xml:space="preserve">Исаев </v>
          </cell>
          <cell r="H68" t="str">
            <v>Александр</v>
          </cell>
          <cell r="I68" t="str">
            <v>Михайлович</v>
          </cell>
          <cell r="K68" t="str">
            <v xml:space="preserve"> ведущий специалист по контролю зв сервисным обслуживанием</v>
          </cell>
          <cell r="L68" t="str">
            <v>2 года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 xml:space="preserve"> II до и выше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"ТМХ-ПТР"</v>
          </cell>
          <cell r="G69" t="str">
            <v xml:space="preserve"> Литовец  </v>
          </cell>
          <cell r="H69" t="str">
            <v>Сергей</v>
          </cell>
          <cell r="I69" t="str">
            <v>Валерьевич</v>
          </cell>
          <cell r="K69" t="str">
            <v xml:space="preserve"> начальник отдела</v>
          </cell>
          <cell r="L69" t="str">
            <v>1 мес</v>
          </cell>
          <cell r="M69" t="str">
            <v xml:space="preserve"> внеочередная</v>
          </cell>
          <cell r="N69" t="str">
            <v>административно-технический персонал</v>
          </cell>
          <cell r="R69" t="str">
            <v xml:space="preserve">    III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"Аттракцион - Экспо"</v>
          </cell>
          <cell r="G70" t="str">
            <v>Королев</v>
          </cell>
          <cell r="H70" t="str">
            <v>Антон</v>
          </cell>
          <cell r="I70" t="str">
            <v>Игоревич</v>
          </cell>
          <cell r="K70" t="str">
            <v>технический директор</v>
          </cell>
          <cell r="L70" t="str">
            <v>9 мес</v>
          </cell>
          <cell r="M70" t="str">
            <v>первичная</v>
          </cell>
          <cell r="N70" t="str">
            <v>оперативно-ремонтный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"Мастер+"</v>
          </cell>
          <cell r="G71" t="str">
            <v>Гужвинский</v>
          </cell>
          <cell r="H71" t="str">
            <v>Герман</v>
          </cell>
          <cell r="I71" t="str">
            <v>Николаевич</v>
          </cell>
          <cell r="K71" t="str">
            <v>Инженер по автоматизированным системам управления технологическими процессами</v>
          </cell>
          <cell r="L71" t="str">
            <v>2 года</v>
          </cell>
          <cell r="M71" t="str">
            <v>внеочередная</v>
          </cell>
          <cell r="N71" t="str">
            <v>административно-технический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"Мастер+"</v>
          </cell>
          <cell r="G72" t="str">
            <v>Волков</v>
          </cell>
          <cell r="H72" t="str">
            <v>Владимир</v>
          </cell>
          <cell r="I72" t="str">
            <v>Геннадьевич</v>
          </cell>
          <cell r="K72" t="str">
            <v>Главный инженер</v>
          </cell>
          <cell r="L72" t="str">
            <v>2 года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>II до и свыше 1000 В</v>
          </cell>
          <cell r="S72" t="str">
            <v>ПТЭЭПЭЭ</v>
          </cell>
          <cell r="V72">
            <v>0.4375</v>
          </cell>
        </row>
        <row r="73">
          <cell r="E73" t="str">
            <v>ИП Безруков Ю.В.</v>
          </cell>
          <cell r="G73" t="str">
            <v>Шеин</v>
          </cell>
          <cell r="H73" t="str">
            <v>Александр</v>
          </cell>
          <cell r="I73" t="str">
            <v>Владимирович</v>
          </cell>
          <cell r="K73" t="str">
            <v>электромонтер</v>
          </cell>
          <cell r="L73" t="str">
            <v>5 мес</v>
          </cell>
          <cell r="M73" t="str">
            <v>первичная</v>
          </cell>
          <cell r="N73" t="str">
            <v>оперативно-ремонтный персонал</v>
          </cell>
          <cell r="R73" t="str">
            <v>II до  1000 В</v>
          </cell>
          <cell r="S73" t="str">
            <v>ПТЭЭПЭЭ</v>
          </cell>
          <cell r="V73">
            <v>0.4375</v>
          </cell>
        </row>
        <row r="74">
          <cell r="E74" t="str">
            <v xml:space="preserve"> ООО "Специализирорванный застройщик "РусСтройгруп"</v>
          </cell>
          <cell r="G74" t="str">
            <v xml:space="preserve">Макаровский </v>
          </cell>
          <cell r="H74" t="str">
            <v xml:space="preserve">Михаил </v>
          </cell>
          <cell r="I74" t="str">
            <v xml:space="preserve"> Николаевич </v>
          </cell>
          <cell r="K74" t="str">
            <v xml:space="preserve"> начальник участка</v>
          </cell>
          <cell r="L74" t="str">
            <v>3 года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 xml:space="preserve">V группа до и выше 1000В </v>
          </cell>
          <cell r="S74" t="str">
            <v>ПТЭЭПЭЭ</v>
          </cell>
          <cell r="V74">
            <v>0.4375</v>
          </cell>
        </row>
        <row r="75">
          <cell r="E75" t="str">
            <v>ООО "ЗУБЦОВСКИЙ ГВА"</v>
          </cell>
          <cell r="G75" t="str">
            <v>Сдвижков</v>
          </cell>
          <cell r="H75" t="str">
            <v>Никита</v>
          </cell>
          <cell r="I75" t="str">
            <v>Валерьевич</v>
          </cell>
          <cell r="K75" t="str">
            <v>мастер</v>
          </cell>
          <cell r="L75">
            <v>4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III группа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«СИГИР ТЕРМИНАЛС»</v>
          </cell>
          <cell r="G76" t="str">
            <v>Чернирков</v>
          </cell>
          <cell r="H76" t="str">
            <v>Павел</v>
          </cell>
          <cell r="I76" t="str">
            <v>Сергеевич</v>
          </cell>
          <cell r="K76" t="str">
            <v>Руководитель терминала</v>
          </cell>
          <cell r="L76" t="str">
            <v>5 мес.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 до 1000 В</v>
          </cell>
          <cell r="S76" t="str">
            <v>ПТЭЭПЭЭ</v>
          </cell>
          <cell r="V76">
            <v>0.4375</v>
          </cell>
        </row>
        <row r="77">
          <cell r="E77" t="str">
            <v>ООО «СИГИР ТЕРМИНАЛС»</v>
          </cell>
          <cell r="G77" t="str">
            <v>Зиновьев</v>
          </cell>
          <cell r="H77" t="str">
            <v>Игорь</v>
          </cell>
          <cell r="I77" t="str">
            <v>Михайлович</v>
          </cell>
          <cell r="K77" t="str">
            <v>Электромонтёр</v>
          </cell>
          <cell r="L77" t="str">
            <v>-</v>
          </cell>
          <cell r="M77" t="str">
            <v>первичная</v>
          </cell>
          <cell r="N77" t="str">
            <v xml:space="preserve"> оперативно-ремонтный персонал</v>
          </cell>
          <cell r="R77" t="str">
            <v>II до 1000 В</v>
          </cell>
          <cell r="S77" t="str">
            <v>ПТЭЭПЭЭ</v>
          </cell>
          <cell r="V77">
            <v>0.4375</v>
          </cell>
        </row>
        <row r="78">
          <cell r="E78" t="str">
            <v>АО ГК "Основа"</v>
          </cell>
          <cell r="G78" t="str">
            <v>Шарифулин</v>
          </cell>
          <cell r="H78" t="str">
            <v>Фарит</v>
          </cell>
          <cell r="I78" t="str">
            <v>Зэудэтович</v>
          </cell>
          <cell r="K78" t="str">
            <v>Инженер-электрик</v>
          </cell>
          <cell r="L78" t="str">
            <v>1 год</v>
          </cell>
          <cell r="M78" t="str">
            <v>внеочередная</v>
          </cell>
          <cell r="N78" t="str">
            <v>административно-технический персонал</v>
          </cell>
          <cell r="R78" t="str">
            <v xml:space="preserve">IV до и выше  1000В </v>
          </cell>
          <cell r="S78" t="str">
            <v>ПТЭЭПЭЭ</v>
          </cell>
          <cell r="V78">
            <v>0.4375</v>
          </cell>
        </row>
        <row r="79">
          <cell r="E79" t="str">
            <v>МБУ ДО «Детская хоровая школа «Подлипки» им. Б.А. Толочкова»</v>
          </cell>
          <cell r="G79" t="str">
            <v>Бондарев</v>
          </cell>
          <cell r="H79" t="str">
            <v>Сергей</v>
          </cell>
          <cell r="I79" t="str">
            <v>Николаевич</v>
          </cell>
          <cell r="K79" t="str">
            <v>Ведущий инженер</v>
          </cell>
          <cell r="L79" t="str">
            <v>15 лет</v>
          </cell>
          <cell r="M79" t="str">
            <v>первичная</v>
          </cell>
          <cell r="N79" t="str">
            <v>административно-технический персонал</v>
          </cell>
          <cell r="R79" t="str">
            <v>II гр. до 1000 В</v>
          </cell>
          <cell r="S79" t="str">
            <v>ПТЭЭПЭЭ</v>
          </cell>
          <cell r="V79">
            <v>0.4375</v>
          </cell>
        </row>
        <row r="80">
          <cell r="E80" t="str">
            <v>АО "Теплоэнергетическое предприятие"</v>
          </cell>
          <cell r="G80" t="str">
            <v>Москвин</v>
          </cell>
          <cell r="H80" t="str">
            <v>Илья</v>
          </cell>
          <cell r="I80" t="str">
            <v>Вламирирович</v>
          </cell>
          <cell r="K80" t="str">
            <v>Главный энергетик</v>
          </cell>
          <cell r="L80" t="str">
            <v>4г</v>
          </cell>
          <cell r="M80" t="str">
            <v>очередная</v>
          </cell>
          <cell r="N80" t="str">
            <v>административно-технический персонал</v>
          </cell>
          <cell r="R80" t="str">
            <v>V гр.до и выше 1000В</v>
          </cell>
          <cell r="S80" t="str">
            <v>ПТЭЭПЭЭ</v>
          </cell>
          <cell r="V80">
            <v>0.4375</v>
          </cell>
        </row>
        <row r="81">
          <cell r="E81" t="str">
            <v>АО "Теплоэнергетическое предприятие"</v>
          </cell>
          <cell r="G81" t="str">
            <v xml:space="preserve">Галицкий </v>
          </cell>
          <cell r="H81" t="str">
            <v>Александр</v>
          </cell>
          <cell r="I81" t="str">
            <v>Васильевич</v>
          </cell>
          <cell r="K81" t="str">
            <v>Зам.главного энергетика</v>
          </cell>
          <cell r="L81" t="str">
            <v>1г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IV гр.до и выше 1000В</v>
          </cell>
          <cell r="S81" t="str">
            <v>ПТЭЭПЭЭ</v>
          </cell>
          <cell r="V81">
            <v>0.4375</v>
          </cell>
        </row>
        <row r="82">
          <cell r="E82" t="str">
            <v>НОЧУ БСО "Международная Школа"</v>
          </cell>
          <cell r="G82" t="str">
            <v>Калматов </v>
          </cell>
          <cell r="H82" t="str">
            <v>Акылбек</v>
          </cell>
          <cell r="K82" t="str">
            <v>Техник-смотритель</v>
          </cell>
          <cell r="L82" t="str">
            <v>1 г.</v>
          </cell>
          <cell r="M82" t="str">
            <v xml:space="preserve">Внеочередная </v>
          </cell>
          <cell r="N82" t="str">
            <v>оперативно - ремонтный персонал</v>
          </cell>
          <cell r="R82" t="str">
            <v xml:space="preserve">III гр. до 1000 В </v>
          </cell>
          <cell r="S82" t="str">
            <v>ПТЭЭПЭЭ</v>
          </cell>
          <cell r="V82">
            <v>0.4375</v>
          </cell>
        </row>
        <row r="83">
          <cell r="E83" t="str">
            <v>НОЧУ БСО "Международная Школа"</v>
          </cell>
          <cell r="G83" t="str">
            <v xml:space="preserve">Попов </v>
          </cell>
          <cell r="H83" t="str">
            <v xml:space="preserve">Олег </v>
          </cell>
          <cell r="I83" t="str">
            <v>Олегович</v>
          </cell>
          <cell r="K83" t="str">
            <v>Системный администратор</v>
          </cell>
          <cell r="L83" t="str">
            <v>1 г.</v>
          </cell>
          <cell r="M83" t="str">
            <v xml:space="preserve">Внеочередная </v>
          </cell>
          <cell r="N83" t="str">
            <v>оперативно - ремонтный персонал</v>
          </cell>
          <cell r="R83" t="str">
            <v xml:space="preserve">III гр. до 1000 В </v>
          </cell>
          <cell r="S83" t="str">
            <v>ПТЭЭПЭЭ</v>
          </cell>
          <cell r="V83">
            <v>0.4375</v>
          </cell>
        </row>
        <row r="84">
          <cell r="E84" t="str">
            <v xml:space="preserve">ООО «ФАРМАЛАКТ» </v>
          </cell>
          <cell r="G84" t="str">
            <v xml:space="preserve">Мед </v>
          </cell>
          <cell r="H84" t="str">
            <v>Александр</v>
          </cell>
          <cell r="I84" t="str">
            <v xml:space="preserve"> Владимирович</v>
          </cell>
          <cell r="K84" t="str">
            <v>Технический директор</v>
          </cell>
          <cell r="L84" t="str">
            <v>6 лет</v>
          </cell>
          <cell r="M84" t="str">
            <v>очередная</v>
          </cell>
          <cell r="N84" t="str">
            <v>административно-технический персонал</v>
          </cell>
          <cell r="R84" t="str">
            <v xml:space="preserve">V до и выше 1000В </v>
          </cell>
          <cell r="S84" t="str">
            <v>ПТЭЭПЭЭ</v>
          </cell>
          <cell r="V84">
            <v>0.4375</v>
          </cell>
        </row>
        <row r="85">
          <cell r="E85" t="str">
            <v xml:space="preserve">ООО «ФАРМАЛАКТ» </v>
          </cell>
          <cell r="G85" t="str">
            <v xml:space="preserve">Чазов </v>
          </cell>
          <cell r="H85" t="str">
            <v xml:space="preserve">Никита </v>
          </cell>
          <cell r="I85" t="str">
            <v>Витальевич</v>
          </cell>
          <cell r="K85" t="str">
            <v>Инженер по контрольно-измерительным приборам и автоматике</v>
          </cell>
          <cell r="L85" t="str">
            <v>4 года</v>
          </cell>
          <cell r="M85" t="str">
            <v>очередная</v>
          </cell>
          <cell r="N85" t="str">
            <v>административно-технический персонал</v>
          </cell>
          <cell r="R85" t="str">
            <v xml:space="preserve">IV до 1000В </v>
          </cell>
          <cell r="S85" t="str">
            <v>ПТЭЭПЭЭ</v>
          </cell>
          <cell r="V85">
            <v>0.4375</v>
          </cell>
        </row>
        <row r="86">
          <cell r="E86" t="str">
            <v>МУП "Теплосеть"</v>
          </cell>
          <cell r="G86" t="str">
            <v>Пчелинцев</v>
          </cell>
          <cell r="H86" t="str">
            <v>Максим</v>
          </cell>
          <cell r="I86" t="str">
            <v>Юрьевич</v>
          </cell>
          <cell r="K86" t="str">
            <v>Директор</v>
          </cell>
          <cell r="L86" t="str">
            <v>7 мес.</v>
          </cell>
          <cell r="M86" t="str">
            <v>первичная</v>
          </cell>
          <cell r="N86" t="str">
            <v>руководящий работник</v>
          </cell>
          <cell r="S86" t="str">
            <v>ПТЭТЭ</v>
          </cell>
          <cell r="V86">
            <v>0.4375</v>
          </cell>
        </row>
        <row r="87">
          <cell r="E87" t="str">
            <v>Центральная таможня (Кинологический центр ФТС России)</v>
          </cell>
          <cell r="G87" t="str">
            <v>Кошелев</v>
          </cell>
          <cell r="H87" t="str">
            <v>Алексей</v>
          </cell>
          <cell r="I87" t="str">
            <v>Николаевич</v>
          </cell>
          <cell r="K87" t="str">
            <v>В.и. начальника отдела</v>
          </cell>
          <cell r="L87" t="str">
            <v>5 г. 6 мес.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ІІІ  гр. до 1000 В</v>
          </cell>
          <cell r="S87" t="str">
            <v>ПТЭЭПЭЭ</v>
          </cell>
          <cell r="V87">
            <v>0.4375</v>
          </cell>
        </row>
        <row r="88">
          <cell r="E88" t="str">
            <v>ФГУП НПЦ "Фармзащита" ФМБА России</v>
          </cell>
          <cell r="G88" t="str">
            <v>Шарыгин</v>
          </cell>
          <cell r="H88" t="str">
            <v>Артем</v>
          </cell>
          <cell r="I88" t="str">
            <v>Александрович</v>
          </cell>
          <cell r="K88" t="str">
            <v>Главный энергетик</v>
          </cell>
          <cell r="L88" t="str">
            <v>7лет</v>
          </cell>
          <cell r="M88" t="str">
            <v>первичная</v>
          </cell>
          <cell r="N88" t="str">
            <v>управленческий персонал</v>
          </cell>
          <cell r="S88" t="str">
            <v>ПТЭТЭ</v>
          </cell>
          <cell r="V88">
            <v>0.45833333333333331</v>
          </cell>
        </row>
        <row r="89">
          <cell r="E89" t="str">
            <v>ООО "Выбор-Мск</v>
          </cell>
          <cell r="G89" t="str">
            <v>Бабкин</v>
          </cell>
          <cell r="H89" t="str">
            <v>Сергей</v>
          </cell>
          <cell r="I89" t="str">
            <v>Михайлович</v>
          </cell>
          <cell r="K89" t="str">
            <v>Механик</v>
          </cell>
          <cell r="L89" t="str">
            <v>4 года</v>
          </cell>
          <cell r="M89" t="str">
            <v>очередная</v>
          </cell>
          <cell r="N89" t="str">
            <v>Специалиста</v>
          </cell>
          <cell r="S89" t="str">
            <v>ПТЭТЭ</v>
          </cell>
          <cell r="V89">
            <v>0.45833333333333331</v>
          </cell>
        </row>
        <row r="90">
          <cell r="E90" t="str">
            <v>ООО "Выбор-Мск</v>
          </cell>
          <cell r="G90" t="str">
            <v xml:space="preserve">Апрелов </v>
          </cell>
          <cell r="H90" t="str">
            <v>Александр</v>
          </cell>
          <cell r="I90" t="str">
            <v>Иванович</v>
          </cell>
          <cell r="K90" t="str">
            <v>Электромонтер по ремонту и обслуживанию электрооборудования</v>
          </cell>
          <cell r="L90" t="str">
            <v>2 года</v>
          </cell>
          <cell r="M90" t="str">
            <v>очередная</v>
          </cell>
          <cell r="N90" t="str">
            <v>оперативно-ремонтный персонал</v>
          </cell>
          <cell r="S90" t="str">
            <v>ПТЭТЭ</v>
          </cell>
          <cell r="V90">
            <v>0.45833333333333331</v>
          </cell>
        </row>
        <row r="91">
          <cell r="E91" t="str">
            <v>ООО "Выбор-Мск</v>
          </cell>
          <cell r="G91" t="str">
            <v>Васильев</v>
          </cell>
          <cell r="H91" t="str">
            <v>Дмитрий</v>
          </cell>
          <cell r="I91" t="str">
            <v>Алексеевич</v>
          </cell>
          <cell r="K91" t="str">
            <v>Электромонтер по ремонту и обслуживанию электрооборудования</v>
          </cell>
          <cell r="L91" t="str">
            <v>1 год</v>
          </cell>
          <cell r="M91" t="str">
            <v>первичная</v>
          </cell>
          <cell r="N91" t="str">
            <v>оперативно-ремонтный персонал</v>
          </cell>
          <cell r="S91" t="str">
            <v>ПТЭТЭ</v>
          </cell>
          <cell r="V91">
            <v>0.45833333333333331</v>
          </cell>
        </row>
        <row r="92">
          <cell r="E92" t="str">
            <v>ООО "Выбор-Мск"</v>
          </cell>
          <cell r="G92" t="str">
            <v>Васильев</v>
          </cell>
          <cell r="H92" t="str">
            <v>Дмитрий</v>
          </cell>
          <cell r="I92" t="str">
            <v>Алексеевич</v>
          </cell>
          <cell r="K92" t="str">
            <v>Электромонтер по ремонту и обслуживанию электрооборудования</v>
          </cell>
          <cell r="L92" t="str">
            <v>1 год</v>
          </cell>
          <cell r="M92" t="str">
            <v>очередная</v>
          </cell>
          <cell r="N92" t="str">
            <v>оперативно-ремонтный персонал</v>
          </cell>
          <cell r="R92" t="str">
            <v>IV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"Газпром газомоторные системы"</v>
          </cell>
          <cell r="G93" t="str">
            <v>Полухин</v>
          </cell>
          <cell r="H93" t="str">
            <v>Алексей</v>
          </cell>
          <cell r="I93" t="str">
            <v>Андреевич</v>
          </cell>
          <cell r="K93" t="str">
            <v>Ведущий инженер-энергетик</v>
          </cell>
          <cell r="L93" t="str">
            <v>1 год 6 мес</v>
          </cell>
          <cell r="M93" t="str">
            <v>очередная</v>
          </cell>
          <cell r="N93" t="str">
            <v>руководящий работник</v>
          </cell>
          <cell r="S93" t="str">
            <v>ПТЭТЭ</v>
          </cell>
          <cell r="V93">
            <v>0.45833333333333331</v>
          </cell>
        </row>
        <row r="94">
          <cell r="E94" t="str">
            <v>ООО "Газпром газомоторные системы"</v>
          </cell>
          <cell r="G94" t="str">
            <v>Косарев</v>
          </cell>
          <cell r="H94" t="str">
            <v>Олег</v>
          </cell>
          <cell r="I94" t="str">
            <v>Германович</v>
          </cell>
          <cell r="K94" t="str">
            <v>Начальник производственной площадки</v>
          </cell>
          <cell r="L94" t="str">
            <v>1 год 3 мес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МБОУ "Жилевская СОШ"</v>
          </cell>
          <cell r="G95" t="str">
            <v xml:space="preserve">Колисниченко </v>
          </cell>
          <cell r="H95" t="str">
            <v>Олеся</v>
          </cell>
          <cell r="I95" t="str">
            <v xml:space="preserve"> Владимировна </v>
          </cell>
          <cell r="K95" t="str">
            <v>Зам. по АХР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МБОУ "Жилевская СОШ"</v>
          </cell>
          <cell r="G96" t="str">
            <v xml:space="preserve">Фролова </v>
          </cell>
          <cell r="H96" t="str">
            <v xml:space="preserve">Елена </v>
          </cell>
          <cell r="I96" t="str">
            <v>Владимировна</v>
          </cell>
          <cell r="K96" t="str">
            <v>Заместитель директора по АХР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ОП ООО "ТМХ Инжиниринг"в г.Мытищи  Конструкторское бюро "Городской транспорт"</v>
          </cell>
          <cell r="G97" t="str">
            <v>Столяров</v>
          </cell>
          <cell r="H97" t="str">
            <v>Сергей</v>
          </cell>
          <cell r="I97" t="str">
            <v>Владимирович</v>
          </cell>
          <cell r="K97" t="str">
            <v>Ведущий эксперт по наладке и испытаниям</v>
          </cell>
          <cell r="L97" t="str">
            <v>6,5 лет</v>
          </cell>
          <cell r="M97" t="str">
            <v>первичная</v>
          </cell>
          <cell r="N97" t="str">
            <v>административно-технический персонал, с правом оперативно- ремонтного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ОП ООО "ТМХ Инжиниринг"в г.Мытищи  Конструкторское бюро "Городской транспорт"</v>
          </cell>
          <cell r="G98" t="str">
            <v>Павловский</v>
          </cell>
          <cell r="H98" t="str">
            <v>Роман</v>
          </cell>
          <cell r="I98" t="str">
            <v>Николаевич</v>
          </cell>
          <cell r="K98" t="str">
            <v>Ведущий инженер по испытаниям подвижного состава</v>
          </cell>
          <cell r="L98" t="str">
            <v>6,5 лет</v>
          </cell>
          <cell r="M98" t="str">
            <v>первичная</v>
          </cell>
          <cell r="N98" t="str">
            <v>административно-технический персонал, с правом оперативно- ремонтного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ОП ООО "ТМХ Инжиниринг"в г.Мытищи  Конструкторское бюро "Городской транспорт"</v>
          </cell>
          <cell r="G99" t="str">
            <v>Ермаков</v>
          </cell>
          <cell r="H99" t="str">
            <v>Андрей</v>
          </cell>
          <cell r="I99" t="str">
            <v>Александрович</v>
          </cell>
          <cell r="K99" t="str">
            <v>Инженер по наладке и испытанием 1 категории</v>
          </cell>
          <cell r="L99" t="str">
            <v>6,5 лет</v>
          </cell>
          <cell r="M99" t="str">
            <v>первичная</v>
          </cell>
          <cell r="N99" t="str">
            <v>административно-технический персонал, с правом оперативно- ремонтного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ОП ООО "ТМХ Инжиниринг"в г.Мытищи  Конструкторское бюро "Городской транспорт"</v>
          </cell>
          <cell r="G100" t="str">
            <v xml:space="preserve">Цыплаков </v>
          </cell>
          <cell r="H100" t="str">
            <v>Алексндр</v>
          </cell>
          <cell r="I100" t="str">
            <v>Валерьевич</v>
          </cell>
          <cell r="K100" t="str">
            <v>Начальник отдела</v>
          </cell>
          <cell r="L100" t="str">
            <v>6 лет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III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ОП ООО "ТМХ Инжиниринг"в г.Мытищи  Конструкторское бюро "Городской транспорт"</v>
          </cell>
          <cell r="G101" t="str">
            <v>Глотов</v>
          </cell>
          <cell r="H101" t="str">
            <v>Александр</v>
          </cell>
          <cell r="I101" t="str">
            <v>Анатольевич</v>
          </cell>
          <cell r="K101" t="str">
            <v>Начальник отдела</v>
          </cell>
          <cell r="L101" t="str">
            <v>6 лет</v>
          </cell>
          <cell r="M101" t="str">
            <v>внеочередная</v>
          </cell>
          <cell r="N101" t="str">
            <v>административно-технический персонал</v>
          </cell>
          <cell r="R101" t="str">
            <v>III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АО "Раменская теплосеть"</v>
          </cell>
          <cell r="G102" t="str">
            <v>Пышкин</v>
          </cell>
          <cell r="H102" t="str">
            <v>Василий</v>
          </cell>
          <cell r="I102" t="str">
            <v>Юрьевич</v>
          </cell>
          <cell r="K102" t="str">
            <v>Зам. главного инженера</v>
          </cell>
          <cell r="L102" t="str">
            <v>2 года, 8 месяцев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 xml:space="preserve"> V гр. до и выше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АО "Раменская теплосеть"</v>
          </cell>
          <cell r="G103" t="str">
            <v>Лукьянов</v>
          </cell>
          <cell r="H103" t="str">
            <v>Андрей</v>
          </cell>
          <cell r="I103" t="str">
            <v>Николаевич</v>
          </cell>
          <cell r="K103" t="str">
            <v>Старший мастер ОГЭ</v>
          </cell>
          <cell r="L103" t="str">
            <v>2 года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 xml:space="preserve"> V гр. до и выше до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АО "Раменская теплосеть"</v>
          </cell>
          <cell r="G104" t="str">
            <v>Сафьянов</v>
          </cell>
          <cell r="H104" t="str">
            <v>Георгий</v>
          </cell>
          <cell r="I104" t="str">
            <v>Иванович</v>
          </cell>
          <cell r="K104" t="str">
            <v>Начальник ОГЭ</v>
          </cell>
          <cell r="L104">
            <v>0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 xml:space="preserve"> V гр. до и выше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"ГТС"</v>
          </cell>
          <cell r="G105" t="str">
            <v xml:space="preserve">Юсипенко </v>
          </cell>
          <cell r="H105" t="str">
            <v xml:space="preserve">Дарья </v>
          </cell>
          <cell r="I105" t="str">
            <v>Сергеевна</v>
          </cell>
          <cell r="K105" t="str">
            <v>Специалист по охране труда</v>
          </cell>
          <cell r="L105" t="str">
            <v>1 год в организации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"ЭКОСТРОЙ"</v>
          </cell>
          <cell r="G106" t="str">
            <v>Додонов</v>
          </cell>
          <cell r="H106" t="str">
            <v>Андрей</v>
          </cell>
          <cell r="I106" t="str">
            <v>Владимирович</v>
          </cell>
          <cell r="K106" t="str">
            <v>Директор АХО</v>
          </cell>
          <cell r="L106" t="str">
            <v>5 лет и 5 месяцев</v>
          </cell>
          <cell r="M106" t="str">
            <v>Первичная</v>
          </cell>
          <cell r="N106" t="str">
            <v>административно-технический персонал</v>
          </cell>
          <cell r="R106" t="str">
            <v xml:space="preserve"> 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ООО "ЭКОСТРОЙ"</v>
          </cell>
          <cell r="G107" t="str">
            <v>Сафаров</v>
          </cell>
          <cell r="H107" t="str">
            <v>Сангак</v>
          </cell>
          <cell r="I107" t="str">
            <v>Мухаммаджонович</v>
          </cell>
          <cell r="K107" t="str">
            <v>Рабочий по комплексному обслуживанию и ремонту зданий</v>
          </cell>
          <cell r="L107" t="str">
            <v>2 года и 5 месяцев</v>
          </cell>
          <cell r="M107" t="str">
            <v>Первичная</v>
          </cell>
          <cell r="N107" t="str">
            <v>оперативно-ремонтный персонал</v>
          </cell>
          <cell r="R107" t="str">
            <v xml:space="preserve"> 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АО "Заречье" им. С.А. Кушнарева</v>
          </cell>
          <cell r="G108" t="str">
            <v xml:space="preserve">Толокнов </v>
          </cell>
          <cell r="H108" t="str">
            <v xml:space="preserve">Владислав </v>
          </cell>
          <cell r="I108" t="str">
            <v>Вячеславович</v>
          </cell>
          <cell r="K108" t="str">
            <v>Ведущий энергетик</v>
          </cell>
          <cell r="L108" t="str">
            <v>5 лет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R108" t="str">
            <v>V группа до и выше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МУП КХ "Егорьевские инженерные сети"</v>
          </cell>
          <cell r="G109" t="str">
            <v>Розанов</v>
          </cell>
          <cell r="H109" t="str">
            <v xml:space="preserve">Виталий </v>
          </cell>
          <cell r="I109" t="str">
            <v>Владимирович</v>
          </cell>
          <cell r="K109" t="str">
            <v xml:space="preserve"> Инженер-энергетик структурного подразделения «Наш дом»</v>
          </cell>
          <cell r="L109" t="str">
            <v>2 месяц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IV до и 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МУП КХ "Егорьевские инженерные сети"</v>
          </cell>
          <cell r="G110" t="str">
            <v>Семухин</v>
          </cell>
          <cell r="H110" t="str">
            <v>Денис</v>
          </cell>
          <cell r="I110" t="str">
            <v>Александрович</v>
          </cell>
          <cell r="K110" t="str">
            <v>Заместитель генерального директора</v>
          </cell>
          <cell r="L110" t="str">
            <v>1 месяц</v>
          </cell>
          <cell r="M110" t="str">
            <v>Первичная</v>
          </cell>
          <cell r="N110" t="str">
            <v>административно-технический персонал</v>
          </cell>
          <cell r="R110" t="str">
            <v>IV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МУП КХ "Егорьевские инженерные сети"</v>
          </cell>
          <cell r="G111" t="str">
            <v>Семухин</v>
          </cell>
          <cell r="H111" t="str">
            <v>Денис</v>
          </cell>
          <cell r="I111" t="str">
            <v>Александрович</v>
          </cell>
          <cell r="K111" t="str">
            <v>Заместитель генерального директора</v>
          </cell>
          <cell r="L111" t="str">
            <v>1 месяц</v>
          </cell>
          <cell r="M111" t="str">
            <v>Первичная</v>
          </cell>
          <cell r="N111" t="str">
            <v>руководящий работник</v>
          </cell>
          <cell r="S111" t="str">
            <v>ПТЭТЭ</v>
          </cell>
          <cell r="V111">
            <v>0.45833333333333331</v>
          </cell>
        </row>
        <row r="112">
          <cell r="E112" t="str">
            <v>МУП КХ "Егорьевские инженерные сети"</v>
          </cell>
          <cell r="G112" t="str">
            <v>Бродин</v>
          </cell>
          <cell r="H112" t="str">
            <v>Владимир</v>
          </cell>
          <cell r="I112" t="str">
            <v>Васильевич</v>
          </cell>
          <cell r="K112" t="str">
            <v>Главный инженер структурного подразделения «Теплосеть»</v>
          </cell>
          <cell r="L112" t="str">
            <v>8 лет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МУП КХ "Егорьевские инженерные сети"</v>
          </cell>
          <cell r="G113" t="str">
            <v>Жуков</v>
          </cell>
          <cell r="H113" t="str">
            <v>Георгий</v>
          </cell>
          <cell r="I113" t="str">
            <v>Витальевич</v>
          </cell>
          <cell r="K113" t="str">
            <v>Директор предприятия структурного подразделения "Теплосеть"</v>
          </cell>
          <cell r="L113" t="str">
            <v>17 лет</v>
          </cell>
          <cell r="M113" t="str">
            <v>Очередная</v>
          </cell>
          <cell r="N113" t="str">
            <v>руководящий работник</v>
          </cell>
          <cell r="S113" t="str">
            <v>ПТЭТЭ</v>
          </cell>
          <cell r="V113">
            <v>0.47916666666666669</v>
          </cell>
        </row>
        <row r="114">
          <cell r="E114" t="str">
            <v>МУП КХ "Егорьевские инженерные сети"</v>
          </cell>
          <cell r="G114" t="str">
            <v xml:space="preserve">Юдин </v>
          </cell>
          <cell r="H114" t="str">
            <v>Виктор</v>
          </cell>
          <cell r="I114" t="str">
            <v>Алексеевич</v>
          </cell>
          <cell r="K114" t="str">
            <v>Заместитель главного инженера структурного подразделения «Теплосеть»</v>
          </cell>
          <cell r="L114" t="str">
            <v>1 месяц</v>
          </cell>
          <cell r="M114" t="str">
            <v>Первичная</v>
          </cell>
          <cell r="N114" t="str">
            <v>руководящий работник</v>
          </cell>
          <cell r="S114" t="str">
            <v>ПТЭТЭ</v>
          </cell>
          <cell r="V114">
            <v>0.47916666666666669</v>
          </cell>
        </row>
        <row r="115">
          <cell r="E115" t="str">
            <v>МУП КХ "Егорьевские инженерные сети"</v>
          </cell>
          <cell r="G115" t="str">
            <v>Казаков</v>
          </cell>
          <cell r="H115" t="str">
            <v>Дмитрий</v>
          </cell>
          <cell r="I115" t="str">
            <v>Александрович</v>
          </cell>
          <cell r="K115" t="str">
            <v>И.о. мастера структурного подразделения «Водоканал»</v>
          </cell>
          <cell r="L115" t="str">
            <v>4 месяца</v>
          </cell>
          <cell r="M115" t="str">
            <v>Очередная</v>
          </cell>
          <cell r="N115" t="str">
            <v>административно-технический персонал, с правом испытания оборудования повышенным напряжением</v>
          </cell>
          <cell r="R115" t="str">
            <v>V до и выше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"Раменский завод металлоконструкций"</v>
          </cell>
          <cell r="G116" t="str">
            <v xml:space="preserve">Кочет </v>
          </cell>
          <cell r="H116" t="str">
            <v xml:space="preserve">Дмитрий </v>
          </cell>
          <cell r="I116" t="str">
            <v>Николаевич</v>
          </cell>
          <cell r="K116" t="str">
            <v>Главный механик</v>
          </cell>
          <cell r="L116" t="str">
            <v>6 мес</v>
          </cell>
          <cell r="M116" t="str">
            <v>очередная</v>
          </cell>
          <cell r="N116" t="str">
            <v>административно-технический персонал, с правами оперативно-ремонтного</v>
          </cell>
          <cell r="R116" t="str">
            <v>V до и выше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"Раменский завод металлоконструкций"</v>
          </cell>
          <cell r="G117" t="str">
            <v xml:space="preserve">Ибулаев </v>
          </cell>
          <cell r="H117" t="str">
            <v xml:space="preserve">Денис </v>
          </cell>
          <cell r="I117" t="str">
            <v>Анатольевич</v>
          </cell>
          <cell r="K117" t="str">
            <v>Техник по эксплуатации энергетического оборудования</v>
          </cell>
          <cell r="L117" t="str">
            <v>1 мес</v>
          </cell>
          <cell r="M117" t="str">
            <v>очередная</v>
          </cell>
          <cell r="N117" t="str">
            <v>административно-технический персонал, с правами оперативно-ремонтного</v>
          </cell>
          <cell r="R117" t="str">
            <v>V до и выше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ИП Галстян В.Г.</v>
          </cell>
          <cell r="G118" t="str">
            <v xml:space="preserve">Каримов </v>
          </cell>
          <cell r="H118" t="str">
            <v xml:space="preserve">Бахтияр </v>
          </cell>
          <cell r="I118" t="str">
            <v>Мехманалиевич</v>
          </cell>
          <cell r="K118" t="str">
            <v>Техник по эксплуатации энергетического оборудования</v>
          </cell>
          <cell r="L118" t="str">
            <v>1 мес</v>
          </cell>
          <cell r="M118" t="str">
            <v>очередная</v>
          </cell>
          <cell r="N118" t="str">
            <v>административно-технический персонал, с правами оперативно-ремонтного</v>
          </cell>
          <cell r="R118" t="str">
            <v>V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АО "ЗАС"</v>
          </cell>
          <cell r="G119" t="str">
            <v>Курочкин</v>
          </cell>
          <cell r="H119" t="str">
            <v>Сергей</v>
          </cell>
          <cell r="I119" t="str">
            <v>Валерьевич</v>
          </cell>
          <cell r="K119" t="str">
            <v>Главный механик</v>
          </cell>
          <cell r="L119" t="str">
            <v>13 лет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IV до 1000В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АО "ЗАС"</v>
          </cell>
          <cell r="G120" t="str">
            <v>Финогеев</v>
          </cell>
          <cell r="H120" t="str">
            <v>Александр</v>
          </cell>
          <cell r="I120" t="str">
            <v>Сергеевич</v>
          </cell>
          <cell r="K120" t="str">
            <v>Начальник центральной заводской лаборатории</v>
          </cell>
          <cell r="L120" t="str">
            <v>4 года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III до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АО "ЗАС"</v>
          </cell>
          <cell r="G121" t="str">
            <v>Ушакова</v>
          </cell>
          <cell r="H121" t="str">
            <v>Анна</v>
          </cell>
          <cell r="I121" t="str">
            <v>Борисовна</v>
          </cell>
          <cell r="K121" t="str">
            <v>Специалист по охране труда</v>
          </cell>
          <cell r="L121" t="str">
            <v>8 мес.</v>
          </cell>
          <cell r="M121" t="str">
            <v>первичная</v>
          </cell>
          <cell r="N121" t="str">
            <v>административно-технический персонал</v>
          </cell>
          <cell r="R121" t="str">
            <v>IV до 1000В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ФКНТ</v>
          </cell>
          <cell r="G122" t="str">
            <v>Чаукин</v>
          </cell>
          <cell r="H122" t="str">
            <v>Геннадий</v>
          </cell>
          <cell r="I122" t="str">
            <v>Анатольевич</v>
          </cell>
          <cell r="K122" t="str">
            <v>Начальник ремонтного участка</v>
          </cell>
          <cell r="L122" t="str">
            <v>18 лет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"2х2"</v>
          </cell>
          <cell r="G123" t="str">
            <v>Урбан</v>
          </cell>
          <cell r="H123" t="str">
            <v>Артем</v>
          </cell>
          <cell r="I123" t="str">
            <v xml:space="preserve"> Валерьевич</v>
          </cell>
          <cell r="K123" t="str">
            <v>Генеральный директор</v>
          </cell>
          <cell r="L123" t="str">
            <v>7 лет</v>
          </cell>
          <cell r="M123" t="str">
            <v>очередная</v>
          </cell>
          <cell r="N123" t="str">
            <v xml:space="preserve"> административно-технический персонал</v>
          </cell>
          <cell r="R123" t="str">
            <v>III 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"УК Капитал"</v>
          </cell>
          <cell r="G124" t="str">
            <v xml:space="preserve">Жендаров </v>
          </cell>
          <cell r="H124" t="str">
            <v xml:space="preserve">Андрей </v>
          </cell>
          <cell r="I124" t="str">
            <v>Сергеевич</v>
          </cell>
          <cell r="K124" t="str">
            <v>Специалист по охране труда</v>
          </cell>
          <cell r="L124" t="str">
            <v>1мес</v>
          </cell>
          <cell r="M124" t="str">
            <v>очередная</v>
          </cell>
          <cell r="N124" t="str">
            <v xml:space="preserve">Инспектирующий персонал </v>
          </cell>
          <cell r="R124" t="str">
            <v>IV до и выше 1000В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"УК Капитал"</v>
          </cell>
          <cell r="G125" t="str">
            <v>Блашкин</v>
          </cell>
          <cell r="H125" t="str">
            <v>Николай</v>
          </cell>
          <cell r="I125" t="str">
            <v>Сергеевич</v>
          </cell>
          <cell r="K125" t="str">
            <v>Главный энергетик</v>
          </cell>
          <cell r="L125" t="str">
            <v>1мес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V до и выше 1000В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"УК Капитал"</v>
          </cell>
          <cell r="G126" t="str">
            <v>Явкин</v>
          </cell>
          <cell r="H126" t="str">
            <v>Николай</v>
          </cell>
          <cell r="I126" t="str">
            <v>Дмитриевич</v>
          </cell>
          <cell r="K126" t="str">
            <v>Заместитель главного инженера</v>
          </cell>
          <cell r="L126" t="str">
            <v>1мес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V до и выше 1000В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ГБУЗ МО МЦ «Резерв»</v>
          </cell>
          <cell r="G127" t="str">
            <v>Стрельников</v>
          </cell>
          <cell r="H127" t="str">
            <v>Илья</v>
          </cell>
          <cell r="I127" t="str">
            <v>Игоревич</v>
          </cell>
          <cell r="K127" t="str">
            <v>заместитель директора по технике</v>
          </cell>
          <cell r="L127" t="str">
            <v>6 мес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IV до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ГБУЗ МО МЦ «Резерв»</v>
          </cell>
          <cell r="G128" t="str">
            <v>Козмин</v>
          </cell>
          <cell r="H128" t="str">
            <v>Александр</v>
          </cell>
          <cell r="I128" t="str">
            <v>Петрович</v>
          </cell>
          <cell r="K128" t="str">
            <v>начальник гаража</v>
          </cell>
          <cell r="L128" t="str">
            <v>2 мес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IV до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ГБУЗ МО МЦ «Резерв»</v>
          </cell>
          <cell r="G129" t="str">
            <v>Гудков</v>
          </cell>
          <cell r="H129" t="str">
            <v>Сергей</v>
          </cell>
          <cell r="I129" t="str">
            <v>Николаевич</v>
          </cell>
          <cell r="K129" t="str">
            <v>ведущий инженер по обслуживанию и ремонту зданий и сооружений</v>
          </cell>
          <cell r="L129" t="str">
            <v>6 мес</v>
          </cell>
          <cell r="M129" t="str">
            <v>очередная</v>
          </cell>
          <cell r="N129" t="str">
            <v>административно-технический персонал</v>
          </cell>
          <cell r="R129" t="str">
            <v>IV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ГБУЗ МО МЦ «Резерв»</v>
          </cell>
          <cell r="G130" t="str">
            <v>Покидышев</v>
          </cell>
          <cell r="H130" t="str">
            <v>Сергей</v>
          </cell>
          <cell r="I130" t="str">
            <v>Владимирович</v>
          </cell>
          <cell r="K130" t="str">
            <v>заведующий медицинским складом мобилизационного резерва</v>
          </cell>
          <cell r="L130" t="str">
            <v>11 мес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ГБУЗ МО МЦ «Резерв»</v>
          </cell>
          <cell r="G131" t="str">
            <v>Жильцов</v>
          </cell>
          <cell r="H131" t="str">
            <v>Сергей</v>
          </cell>
          <cell r="I131" t="str">
            <v>Васильевич</v>
          </cell>
          <cell r="K131" t="str">
            <v>ведущий инженер по надзору за котельным оборудованием</v>
          </cell>
          <cell r="L131" t="str">
            <v>1 год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"Газпром ПХГ"</v>
          </cell>
          <cell r="G132" t="str">
            <v>Болдов</v>
          </cell>
          <cell r="H132" t="str">
            <v xml:space="preserve">Евгений </v>
          </cell>
          <cell r="I132" t="str">
            <v>Евгеньевич</v>
          </cell>
          <cell r="K132" t="str">
            <v>Ведущий инженер
 службы ЭВС</v>
          </cell>
          <cell r="L132" t="str">
            <v>6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и выше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"Газпром ПХГ"</v>
          </cell>
          <cell r="G133" t="str">
            <v>Шумовская</v>
          </cell>
          <cell r="H133" t="str">
            <v>Лариса</v>
          </cell>
          <cell r="I133" t="str">
            <v>Михайловна</v>
          </cell>
          <cell r="K133" t="str">
            <v>Специалист по охране труда</v>
          </cell>
          <cell r="L133" t="str">
            <v>2 года 7 мес</v>
          </cell>
          <cell r="M133" t="str">
            <v>первичная</v>
          </cell>
          <cell r="N133" t="str">
            <v>специалист по охране труда, контролирующий электроустановки</v>
          </cell>
          <cell r="R133" t="str">
            <v>IV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"Термафлекс Изоляция +"</v>
          </cell>
          <cell r="G134" t="str">
            <v>Симакин</v>
          </cell>
          <cell r="H134" t="str">
            <v>Артём</v>
          </cell>
          <cell r="I134" t="str">
            <v>Николаевич</v>
          </cell>
          <cell r="K134" t="str">
            <v>Электромеханик по средствам автоматики и приборам технического оборудования</v>
          </cell>
          <cell r="L134">
            <v>2</v>
          </cell>
          <cell r="M134" t="str">
            <v>внеочередная</v>
          </cell>
          <cell r="N134" t="str">
            <v>ремонтный персонал</v>
          </cell>
          <cell r="R134" t="str">
            <v>III до 1000В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ПК "Альта"</v>
          </cell>
          <cell r="G135" t="str">
            <v>Брусенцев</v>
          </cell>
          <cell r="H135" t="str">
            <v>Алексей</v>
          </cell>
          <cell r="I135" t="str">
            <v>Романович</v>
          </cell>
          <cell r="K135" t="str">
            <v xml:space="preserve">Инженер-наладчик </v>
          </cell>
          <cell r="L135" t="str">
            <v>1,5 года</v>
          </cell>
          <cell r="M135" t="str">
            <v>очередная</v>
          </cell>
          <cell r="N135" t="str">
            <v>Оперативно-ремонтный персонал</v>
          </cell>
          <cell r="R135" t="str">
            <v xml:space="preserve">IV до 1000В 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ПК "Альта"</v>
          </cell>
          <cell r="G136" t="str">
            <v>Гальянов</v>
          </cell>
          <cell r="H136" t="str">
            <v>Виталий</v>
          </cell>
          <cell r="I136" t="str">
            <v>Валерьевич</v>
          </cell>
          <cell r="K136" t="str">
            <v>Начальник отдела</v>
          </cell>
          <cell r="L136" t="str">
            <v>11 мес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 xml:space="preserve">IV до 1000В 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ПК "Альта"</v>
          </cell>
          <cell r="G137" t="str">
            <v>Дроздецкий</v>
          </cell>
          <cell r="H137" t="str">
            <v>Константин</v>
          </cell>
          <cell r="I137" t="str">
            <v>Леонидович</v>
          </cell>
          <cell r="K137" t="str">
            <v xml:space="preserve">Инженер-наладчик </v>
          </cell>
          <cell r="L137" t="str">
            <v>2 года</v>
          </cell>
          <cell r="M137" t="str">
            <v>очередная</v>
          </cell>
          <cell r="N137" t="str">
            <v>Оперативно-ремонтный персонал</v>
          </cell>
          <cell r="R137" t="str">
            <v xml:space="preserve">IV до 1000В 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ПК "Альта"</v>
          </cell>
          <cell r="G138" t="str">
            <v>Федорук</v>
          </cell>
          <cell r="H138" t="str">
            <v>Евгений</v>
          </cell>
          <cell r="I138" t="str">
            <v>Владимирович</v>
          </cell>
          <cell r="K138" t="str">
            <v xml:space="preserve">Инженер-наладчик </v>
          </cell>
          <cell r="L138" t="str">
            <v>2 года</v>
          </cell>
          <cell r="M138" t="str">
            <v>очередная</v>
          </cell>
          <cell r="N138" t="str">
            <v>Оперативно-ремонтный персонал</v>
          </cell>
          <cell r="R138" t="str">
            <v xml:space="preserve">IV до 1000В </v>
          </cell>
          <cell r="S138" t="str">
            <v>ПТЭЭПЭЭ</v>
          </cell>
          <cell r="V138">
            <v>0.54166666666666696</v>
          </cell>
        </row>
        <row r="139">
          <cell r="E139" t="str">
            <v>МУК "Музей"</v>
          </cell>
          <cell r="G139" t="str">
            <v>Камакин</v>
          </cell>
          <cell r="H139" t="str">
            <v>Виталий</v>
          </cell>
          <cell r="I139" t="str">
            <v>Олегович</v>
          </cell>
          <cell r="K139" t="str">
            <v>Зам.директора-начальник АХО</v>
          </cell>
          <cell r="L139" t="str">
            <v>1 год</v>
          </cell>
          <cell r="M139" t="str">
            <v>первичная</v>
          </cell>
          <cell r="N139" t="str">
            <v xml:space="preserve">руководящий работник </v>
          </cell>
          <cell r="S139" t="str">
            <v>ПТЭТЭ</v>
          </cell>
          <cell r="V139">
            <v>0.54166666666666696</v>
          </cell>
        </row>
        <row r="140">
          <cell r="E140" t="str">
            <v>ГБУЗ "ПКБ №5 ДЗМ"</v>
          </cell>
          <cell r="G140" t="str">
            <v>Плющай</v>
          </cell>
          <cell r="H140" t="str">
            <v>Максим</v>
          </cell>
          <cell r="I140" t="str">
            <v>Михайлович</v>
          </cell>
          <cell r="K140" t="str">
            <v>заместитель главного врача по хозяйственным вопросам</v>
          </cell>
          <cell r="L140" t="str">
            <v>2 месяц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III группа  до и выше 1000В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ГБУЗ "ПКБ №5 ДЗМ"</v>
          </cell>
          <cell r="G141" t="str">
            <v>Кузнецов</v>
          </cell>
          <cell r="H141" t="str">
            <v>Дмитрий</v>
          </cell>
          <cell r="I141" t="str">
            <v>Александрович</v>
          </cell>
          <cell r="K141" t="str">
            <v>инженер-энергетик 1 категории</v>
          </cell>
          <cell r="L141" t="str">
            <v>3 месяца</v>
          </cell>
          <cell r="M141" t="str">
            <v>внеочередная</v>
          </cell>
          <cell r="N141" t="str">
            <v>административно-технический персонал</v>
          </cell>
          <cell r="R141" t="str">
            <v>IV группа  до  1000В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"ТЛЦ Люберцы"</v>
          </cell>
          <cell r="G142" t="str">
            <v>Маркович</v>
          </cell>
          <cell r="H142" t="str">
            <v>Галина</v>
          </cell>
          <cell r="I142" t="str">
            <v>Дмитриевна</v>
          </cell>
          <cell r="K142" t="str">
            <v>главный энергетик</v>
          </cell>
          <cell r="L142" t="str">
            <v>20 лет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V до и выше 1000В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АО "ЭНЕРГО-ТРАНС"</v>
          </cell>
          <cell r="G143" t="str">
            <v>Санаров</v>
          </cell>
          <cell r="H143" t="str">
            <v>Алексей</v>
          </cell>
          <cell r="I143" t="str">
            <v>Сергеевич</v>
          </cell>
          <cell r="K143" t="str">
            <v>Начальник производства</v>
          </cell>
          <cell r="L143">
            <v>4</v>
          </cell>
          <cell r="M143" t="str">
            <v>первичная</v>
          </cell>
          <cell r="N143" t="str">
            <v>административно-технический персонал</v>
          </cell>
          <cell r="R143" t="str">
            <v>Ⅱ до  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АО "ЭНЕРГО-ТРАНС"</v>
          </cell>
          <cell r="G144" t="str">
            <v>Бычкова</v>
          </cell>
          <cell r="H144" t="str">
            <v>Наталия</v>
          </cell>
          <cell r="I144" t="str">
            <v>Юрьевна</v>
          </cell>
          <cell r="K144" t="str">
            <v>Начальник ПТО</v>
          </cell>
          <cell r="L144" t="str">
            <v>3 года</v>
          </cell>
          <cell r="M144" t="str">
            <v>первичная</v>
          </cell>
          <cell r="N144" t="str">
            <v>административно-технический персонал</v>
          </cell>
          <cell r="R144" t="str">
            <v>Ⅱ до  1000 В</v>
          </cell>
          <cell r="S144" t="str">
            <v>ПТЭЭПЭЭ</v>
          </cell>
          <cell r="V144">
            <v>0.5625</v>
          </cell>
        </row>
        <row r="145">
          <cell r="E145" t="str">
            <v>ООО"КБ Электро"</v>
          </cell>
          <cell r="G145" t="str">
            <v>Бирюков</v>
          </cell>
          <cell r="H145" t="str">
            <v>Роман</v>
          </cell>
          <cell r="I145" t="str">
            <v>Владимирович</v>
          </cell>
          <cell r="K145" t="str">
            <v>Главный энергетик</v>
          </cell>
          <cell r="L145" t="str">
            <v>4 года 10 месяцев</v>
          </cell>
          <cell r="M145" t="str">
            <v>очередная</v>
          </cell>
          <cell r="N145" t="str">
            <v>административно-технический персонал, с правом испытания оборудования повышенным напряжением</v>
          </cell>
          <cell r="R145" t="str">
            <v xml:space="preserve"> V до и выше 1000 В</v>
          </cell>
          <cell r="S145" t="str">
            <v>ПТЭЭСиС</v>
          </cell>
          <cell r="V145">
            <v>0.5625</v>
          </cell>
        </row>
        <row r="146">
          <cell r="E146" t="str">
            <v>ООО"КБ Электро"</v>
          </cell>
          <cell r="G146" t="str">
            <v>Буянов</v>
          </cell>
          <cell r="H146" t="str">
            <v>Олег</v>
          </cell>
          <cell r="I146" t="str">
            <v>Анатольевич</v>
          </cell>
          <cell r="K146" t="str">
            <v>Начальник участка</v>
          </cell>
          <cell r="L146" t="str">
            <v>8 лет 3 месяца</v>
          </cell>
          <cell r="M146" t="str">
            <v>очередная</v>
          </cell>
          <cell r="N146" t="str">
            <v>административно-технический персонал, с правом испытания оборудования повышенным напряжением</v>
          </cell>
          <cell r="R146" t="str">
            <v xml:space="preserve"> V до и выше 1000 В</v>
          </cell>
          <cell r="S146" t="str">
            <v>ПТЭЭСиС</v>
          </cell>
          <cell r="V146">
            <v>0.5625</v>
          </cell>
        </row>
        <row r="147">
          <cell r="E147" t="str">
            <v>ООО"КБ Электро"</v>
          </cell>
          <cell r="G147" t="str">
            <v>Круглов</v>
          </cell>
          <cell r="H147" t="str">
            <v>Алексей</v>
          </cell>
          <cell r="I147" t="str">
            <v>Владимирович</v>
          </cell>
          <cell r="K147" t="str">
            <v>Главный инженер</v>
          </cell>
          <cell r="L147" t="str">
            <v>11 лет 11 месяцев</v>
          </cell>
          <cell r="M147" t="str">
            <v>очередная</v>
          </cell>
          <cell r="N147" t="str">
            <v>административно-технический персонал, с правом испытания оборудования повышенным напряжением</v>
          </cell>
          <cell r="R147" t="str">
            <v xml:space="preserve"> V до и выше 1000 В</v>
          </cell>
          <cell r="S147" t="str">
            <v>ПТЭЭСиС</v>
          </cell>
          <cell r="V147">
            <v>0.5625</v>
          </cell>
        </row>
        <row r="148">
          <cell r="E148" t="str">
            <v>ГБОУ РЦО "Тургиново"</v>
          </cell>
          <cell r="G148" t="str">
            <v>Гоголев</v>
          </cell>
          <cell r="H148" t="str">
            <v>Сергей</v>
          </cell>
          <cell r="I148" t="str">
            <v>Витальевич</v>
          </cell>
          <cell r="K148" t="str">
            <v>Рабочий по обслуживанию зданий</v>
          </cell>
          <cell r="L148" t="str">
            <v>1 год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АО «ВОЛОКГРАД»</v>
          </cell>
          <cell r="G149" t="str">
            <v>Фомин</v>
          </cell>
          <cell r="H149" t="str">
            <v>Александр</v>
          </cell>
          <cell r="I149" t="str">
            <v>Михайлович</v>
          </cell>
          <cell r="K149" t="str">
            <v>Главный инженер</v>
          </cell>
          <cell r="L149" t="str">
            <v>до 1 года</v>
          </cell>
          <cell r="M149" t="str">
            <v>первичная</v>
          </cell>
          <cell r="N149" t="str">
            <v>административно-технический персонал</v>
          </cell>
          <cell r="R149" t="str">
            <v>II гр. до 1000 В</v>
          </cell>
          <cell r="S149" t="str">
            <v>ПТЭЭПЭЭ</v>
          </cell>
          <cell r="V149">
            <v>0.5625</v>
          </cell>
        </row>
        <row r="150">
          <cell r="E150" t="str">
            <v>АО «ВОЛОКГРАД»</v>
          </cell>
          <cell r="G150" t="str">
            <v xml:space="preserve">Железнов </v>
          </cell>
          <cell r="H150" t="str">
            <v>Федор</v>
          </cell>
          <cell r="I150" t="str">
            <v>Михайлович</v>
          </cell>
          <cell r="K150" t="str">
            <v>Начальник участка</v>
          </cell>
          <cell r="L150" t="str">
            <v>до 1 года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гр. до 1000 В</v>
          </cell>
          <cell r="S150" t="str">
            <v>ПТЭЭПЭЭ</v>
          </cell>
          <cell r="V150">
            <v>0.5625</v>
          </cell>
        </row>
        <row r="151">
          <cell r="E151" t="str">
            <v>АО "ТК ТВК"</v>
          </cell>
          <cell r="G151" t="str">
            <v>Кардаш</v>
          </cell>
          <cell r="H151" t="str">
            <v>Александр</v>
          </cell>
          <cell r="I151" t="str">
            <v>Романович</v>
          </cell>
          <cell r="K151" t="str">
            <v>Главный инженер</v>
          </cell>
          <cell r="L151" t="str">
            <v>38 месяцев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ИП "Гуменчук Н.А."</v>
          </cell>
          <cell r="G152" t="str">
            <v xml:space="preserve">Пахомов </v>
          </cell>
          <cell r="H152" t="str">
            <v xml:space="preserve"> Дмитрий</v>
          </cell>
          <cell r="I152" t="str">
            <v>Владимирович</v>
          </cell>
          <cell r="K152" t="str">
            <v xml:space="preserve">Слесарь по ремонту оборудования </v>
          </cell>
          <cell r="L152" t="str">
            <v>6 лет</v>
          </cell>
          <cell r="M152" t="str">
            <v xml:space="preserve">очередная </v>
          </cell>
          <cell r="N152" t="str">
            <v>оперативно-ремонтный персонал</v>
          </cell>
          <cell r="R152" t="str">
            <v>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ИП "Гуменчук Н.А."</v>
          </cell>
          <cell r="G153" t="str">
            <v xml:space="preserve">Борисов </v>
          </cell>
          <cell r="H153" t="str">
            <v xml:space="preserve">Николай </v>
          </cell>
          <cell r="I153" t="str">
            <v>Владимирович</v>
          </cell>
          <cell r="K153" t="str">
            <v xml:space="preserve">Слесарь по ремонту оборудования </v>
          </cell>
          <cell r="L153" t="str">
            <v>6 лет</v>
          </cell>
          <cell r="M153" t="str">
            <v xml:space="preserve">очередная </v>
          </cell>
          <cell r="N153" t="str">
            <v>оперативно-ремонтный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«СДЭК-Глобал»</v>
          </cell>
          <cell r="G154" t="str">
            <v>Волков</v>
          </cell>
          <cell r="H154" t="str">
            <v>Яков</v>
          </cell>
          <cell r="I154" t="str">
            <v>Валерьевич</v>
          </cell>
          <cell r="K154" t="str">
            <v>Специалист АХО</v>
          </cell>
          <cell r="L154" t="str">
            <v>1 год 7 мес</v>
          </cell>
          <cell r="M154" t="str">
            <v>первичная</v>
          </cell>
          <cell r="N154" t="str">
            <v>оперативно-ремонтный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«СДЭК-Глобал»</v>
          </cell>
          <cell r="G155" t="str">
            <v>Фокин</v>
          </cell>
          <cell r="H155" t="str">
            <v>Евгений</v>
          </cell>
          <cell r="I155" t="str">
            <v>Владимирович</v>
          </cell>
          <cell r="K155" t="str">
            <v>Техник</v>
          </cell>
          <cell r="L155" t="str">
            <v>5 мес</v>
          </cell>
          <cell r="M155" t="str">
            <v>первичная</v>
          </cell>
          <cell r="N155" t="str">
            <v>ремонтный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"Жирошкино"</v>
          </cell>
          <cell r="G156" t="str">
            <v>Иванов</v>
          </cell>
          <cell r="H156" t="str">
            <v>Михаил</v>
          </cell>
          <cell r="I156" t="str">
            <v>Евгеньевич</v>
          </cell>
          <cell r="K156" t="str">
            <v xml:space="preserve">Коммерческий директор </v>
          </cell>
          <cell r="L156" t="str">
            <v>2 года</v>
          </cell>
          <cell r="M156" t="str">
            <v>очередная</v>
          </cell>
          <cell r="N156" t="str">
            <v>административно-технический персонал</v>
          </cell>
          <cell r="R156" t="str">
            <v>V гр до и выше  1000В</v>
          </cell>
          <cell r="S156" t="str">
            <v>ПТЭЭПЭЭ</v>
          </cell>
          <cell r="V156">
            <v>0.5625</v>
          </cell>
        </row>
        <row r="157">
          <cell r="E157" t="str">
            <v>ООО "Квадрат-С"</v>
          </cell>
          <cell r="G157" t="str">
            <v>Артамонов</v>
          </cell>
          <cell r="H157" t="str">
            <v>Юрий</v>
          </cell>
          <cell r="I157" t="str">
            <v>Николаевич</v>
          </cell>
          <cell r="K157" t="str">
            <v>главный энергетик</v>
          </cell>
          <cell r="L157" t="str">
            <v>1 мес.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 1000 В</v>
          </cell>
          <cell r="S157" t="str">
            <v>ПТЭЭПЭЭ</v>
          </cell>
          <cell r="V157">
            <v>0.5625</v>
          </cell>
        </row>
        <row r="158">
          <cell r="E158" t="str">
            <v>ООО "Квадрат-С"</v>
          </cell>
          <cell r="G158" t="str">
            <v>Евстратов</v>
          </cell>
          <cell r="H158" t="str">
            <v>Кирилл</v>
          </cell>
          <cell r="I158" t="str">
            <v>олегович</v>
          </cell>
          <cell r="K158" t="str">
            <v>технический директор</v>
          </cell>
          <cell r="L158" t="str">
            <v>5 мес.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"Квадрат-С"</v>
          </cell>
          <cell r="G159" t="str">
            <v>Наумов</v>
          </cell>
          <cell r="H159" t="str">
            <v>Андрей</v>
          </cell>
          <cell r="I159" t="str">
            <v>Валерьевич</v>
          </cell>
          <cell r="K159" t="str">
            <v>электрик</v>
          </cell>
          <cell r="L159" t="str">
            <v>6 мес</v>
          </cell>
          <cell r="M159" t="str">
            <v>первичная</v>
          </cell>
          <cell r="N159" t="str">
            <v>оперативно-ремонтный 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"Мега 1"</v>
          </cell>
          <cell r="G160" t="str">
            <v>Тонкушин</v>
          </cell>
          <cell r="H160" t="str">
            <v>Сергей</v>
          </cell>
          <cell r="I160" t="str">
            <v>Александрович</v>
          </cell>
          <cell r="K160" t="str">
            <v>Инженер комплекса</v>
          </cell>
          <cell r="L160" t="str">
            <v>6 мес</v>
          </cell>
          <cell r="M160" t="str">
            <v>внеочередная</v>
          </cell>
          <cell r="N160" t="str">
            <v>административно-технический персонал</v>
          </cell>
          <cell r="R160" t="str">
            <v xml:space="preserve"> IV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"Аргумент"</v>
          </cell>
          <cell r="G161" t="str">
            <v>Мусаламшоев</v>
          </cell>
          <cell r="H161" t="str">
            <v>Зинатшо</v>
          </cell>
          <cell r="I161" t="str">
            <v>Нуронишоевич</v>
          </cell>
          <cell r="K161" t="str">
            <v>Завхоз</v>
          </cell>
          <cell r="L161" t="str">
            <v>3 года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 xml:space="preserve">II гр  до  1000 В 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"Аргумент"</v>
          </cell>
          <cell r="G162" t="str">
            <v xml:space="preserve">Мещеряков </v>
          </cell>
          <cell r="H162" t="str">
            <v>Михаил</v>
          </cell>
          <cell r="I162" t="str">
            <v>Анатольевич</v>
          </cell>
          <cell r="K162" t="str">
            <v>Специалист по охране труда</v>
          </cell>
          <cell r="L162" t="str">
            <v>4 года</v>
          </cell>
          <cell r="M162" t="str">
            <v>первичная</v>
          </cell>
          <cell r="N162" t="str">
            <v>специалист по охране труда, контролирующий электроустановки</v>
          </cell>
          <cell r="R162" t="str">
            <v xml:space="preserve">II гр  до  1000 В 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"ОПТИМТОРГ"</v>
          </cell>
          <cell r="G163" t="str">
            <v>Крюков</v>
          </cell>
          <cell r="H163" t="str">
            <v>Александр</v>
          </cell>
          <cell r="I163" t="str">
            <v>Сайдович</v>
          </cell>
          <cell r="K163" t="str">
            <v>Главный инженер</v>
          </cell>
          <cell r="L163" t="str">
            <v>2 года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"ОПТИМТОРГ"</v>
          </cell>
          <cell r="G164" t="str">
            <v>Василенко</v>
          </cell>
          <cell r="H164" t="str">
            <v>Евгений</v>
          </cell>
          <cell r="I164" t="str">
            <v>Валерьевич</v>
          </cell>
          <cell r="K164" t="str">
            <v>Главный энергетик</v>
          </cell>
          <cell r="L164" t="str">
            <v>3 года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"Лента"</v>
          </cell>
          <cell r="G165" t="str">
            <v>Кондарев</v>
          </cell>
          <cell r="H165" t="str">
            <v>Валерий</v>
          </cell>
          <cell r="I165" t="str">
            <v>Витальевич</v>
          </cell>
          <cell r="K165" t="str">
            <v>Главный инженер </v>
          </cell>
          <cell r="L165" t="str">
            <v>3 года 5 мес.</v>
          </cell>
          <cell r="M165" t="str">
            <v>очередная</v>
          </cell>
          <cell r="N165" t="str">
            <v>управленческий персонал</v>
          </cell>
          <cell r="S165" t="str">
            <v>ПТЭТЭ</v>
          </cell>
          <cell r="V165">
            <v>0.58333333333333304</v>
          </cell>
        </row>
        <row r="166">
          <cell r="E166" t="str">
            <v>ОАО "Павлово-Посадский камвольщмк"</v>
          </cell>
          <cell r="G166" t="str">
            <v>Ананьев</v>
          </cell>
          <cell r="H166" t="str">
            <v>Александр</v>
          </cell>
          <cell r="I166" t="str">
            <v>Викторович</v>
          </cell>
          <cell r="K166" t="str">
            <v>Главный инженер</v>
          </cell>
          <cell r="L166" t="str">
            <v>45лет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V гр.до и выше 1000В</v>
          </cell>
          <cell r="S166" t="str">
            <v>ПТЭЭПЭЭ</v>
          </cell>
          <cell r="V166">
            <v>0.58333333333333304</v>
          </cell>
        </row>
        <row r="167">
          <cell r="E167" t="str">
            <v xml:space="preserve"> ООО "Жилпромстрой"</v>
          </cell>
          <cell r="G167" t="str">
            <v>Квасов</v>
          </cell>
          <cell r="H167" t="str">
            <v>Олег</v>
          </cell>
          <cell r="I167" t="str">
            <v>Викторович</v>
          </cell>
          <cell r="K167" t="str">
            <v xml:space="preserve"> Главный энергетик</v>
          </cell>
          <cell r="L167" t="str">
            <v>3 года</v>
          </cell>
          <cell r="M167" t="str">
            <v xml:space="preserve"> очередная</v>
          </cell>
          <cell r="N167" t="str">
            <v>административно-технический персонал</v>
          </cell>
          <cell r="R167" t="str">
            <v>V до 1000 В и выше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"ОБРАЗ ЖИЗНИ"</v>
          </cell>
          <cell r="G168" t="str">
            <v>Мохов</v>
          </cell>
          <cell r="H168" t="str">
            <v>Дмитрий</v>
          </cell>
          <cell r="I168" t="str">
            <v>Владимирович</v>
          </cell>
          <cell r="K168" t="str">
            <v>главный энергетик</v>
          </cell>
          <cell r="L168" t="str">
            <v>6 мес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«Порядок»</v>
          </cell>
          <cell r="G169" t="str">
            <v xml:space="preserve">Летов </v>
          </cell>
          <cell r="H169" t="str">
            <v xml:space="preserve">Сергей </v>
          </cell>
          <cell r="I169" t="str">
            <v>Васильевич</v>
          </cell>
          <cell r="K169" t="str">
            <v>Генеральный директор</v>
          </cell>
          <cell r="L169" t="str">
            <v>1,5 года</v>
          </cell>
          <cell r="M169" t="str">
            <v>очередная</v>
          </cell>
          <cell r="N169" t="str">
            <v>административно-технический персонал</v>
          </cell>
          <cell r="R169" t="str">
            <v>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"СЫРОВАР"</v>
          </cell>
          <cell r="G170" t="str">
            <v>Симонов</v>
          </cell>
          <cell r="H170" t="str">
            <v xml:space="preserve">Геннадий </v>
          </cell>
          <cell r="I170" t="str">
            <v>Евгеньевич</v>
          </cell>
          <cell r="K170" t="str">
            <v xml:space="preserve">Инженер-электрик </v>
          </cell>
          <cell r="L170" t="str">
            <v>Более 1 года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III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"КАПЭКС"</v>
          </cell>
          <cell r="G171" t="str">
            <v xml:space="preserve">Макарцев </v>
          </cell>
          <cell r="H171" t="str">
            <v xml:space="preserve">Роман </v>
          </cell>
          <cell r="I171" t="str">
            <v>Анатольевич</v>
          </cell>
          <cell r="K171" t="str">
            <v>Управляющий</v>
          </cell>
          <cell r="L171" t="str">
            <v>10 мес.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V гр. до  и выше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"КАПЭКС"</v>
          </cell>
          <cell r="G172" t="str">
            <v xml:space="preserve">Попов </v>
          </cell>
          <cell r="H172" t="str">
            <v xml:space="preserve"> Дмитрий </v>
          </cell>
          <cell r="I172" t="str">
            <v>Анатольевич</v>
          </cell>
          <cell r="K172" t="str">
            <v>Руководитель службы ОДС</v>
          </cell>
          <cell r="L172" t="str">
            <v>2 года 4 мес.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>V гр. до  и выше 1000В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"КАПЭКС"</v>
          </cell>
          <cell r="G173" t="str">
            <v>Акименко</v>
          </cell>
          <cell r="H173" t="str">
            <v>Юрий</v>
          </cell>
          <cell r="I173" t="str">
            <v>Анатольевич</v>
          </cell>
          <cell r="K173" t="str">
            <v>Заместитель главного инженера</v>
          </cell>
          <cell r="L173" t="str">
            <v>1 год 7 мес.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II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 xml:space="preserve">ООО “Медфорд” </v>
          </cell>
          <cell r="G174" t="str">
            <v xml:space="preserve">Куценко </v>
          </cell>
          <cell r="H174" t="str">
            <v xml:space="preserve">Глеб </v>
          </cell>
          <cell r="I174" t="str">
            <v xml:space="preserve">Анатольевич </v>
          </cell>
          <cell r="K174" t="str">
            <v>Инженер</v>
          </cell>
          <cell r="L174" t="str">
            <v>1г7мес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III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 xml:space="preserve">ООО “Медфорд” </v>
          </cell>
          <cell r="G175" t="str">
            <v xml:space="preserve">Беляков </v>
          </cell>
          <cell r="H175" t="str">
            <v xml:space="preserve">Александр </v>
          </cell>
          <cell r="I175" t="str">
            <v xml:space="preserve">Михайлович </v>
          </cell>
          <cell r="K175" t="str">
            <v>Инженер</v>
          </cell>
          <cell r="L175" t="str">
            <v>3 года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>III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 xml:space="preserve">ООО “Медфорд” </v>
          </cell>
          <cell r="G176" t="str">
            <v>Пигалов</v>
          </cell>
          <cell r="H176" t="str">
            <v>Сергей</v>
          </cell>
          <cell r="I176" t="str">
            <v>Александрович</v>
          </cell>
          <cell r="K176" t="str">
            <v>Инженер</v>
          </cell>
          <cell r="L176" t="str">
            <v>1г7мес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III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 xml:space="preserve">ООО “Медфорд” </v>
          </cell>
          <cell r="G177" t="str">
            <v>Поздняков</v>
          </cell>
          <cell r="H177" t="str">
            <v xml:space="preserve">Роман </v>
          </cell>
          <cell r="I177" t="str">
            <v>Эдуардович</v>
          </cell>
          <cell r="K177" t="str">
            <v>Инженер</v>
          </cell>
          <cell r="L177" t="str">
            <v>1г4мес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 xml:space="preserve">ООО “Медфорд” </v>
          </cell>
          <cell r="G178" t="str">
            <v xml:space="preserve">Афанасьев </v>
          </cell>
          <cell r="H178" t="str">
            <v xml:space="preserve">Андрей </v>
          </cell>
          <cell r="I178" t="str">
            <v>Николаевич</v>
          </cell>
          <cell r="K178" t="str">
            <v>Инженер</v>
          </cell>
          <cell r="L178" t="str">
            <v>месяц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"Скай Менеджмент"</v>
          </cell>
          <cell r="G179" t="str">
            <v>Исаенко</v>
          </cell>
          <cell r="H179" t="str">
            <v>Юрий</v>
          </cell>
          <cell r="I179" t="str">
            <v>Валерьевич</v>
          </cell>
          <cell r="K179" t="str">
            <v>Инженер-энергетик</v>
          </cell>
          <cell r="L179" t="str">
            <v>1 мес.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IV до 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НПП "РАДИНТЕХ"</v>
          </cell>
          <cell r="G180" t="str">
            <v>Василевский</v>
          </cell>
          <cell r="H180" t="str">
            <v xml:space="preserve">Сергей </v>
          </cell>
          <cell r="I180" t="str">
            <v xml:space="preserve">Владимирович </v>
          </cell>
          <cell r="K180" t="str">
            <v xml:space="preserve">Мастер сборки АСУ и радиоэлектронной аппаратуры </v>
          </cell>
          <cell r="L180" t="str">
            <v>5 лет</v>
          </cell>
          <cell r="M180" t="str">
            <v>внеочередная</v>
          </cell>
          <cell r="N180" t="str">
            <v xml:space="preserve">административно-технический персонал </v>
          </cell>
          <cell r="R180" t="str">
            <v xml:space="preserve"> V до 1000В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НПП "РАДИНТЕХ"</v>
          </cell>
          <cell r="G181" t="str">
            <v>Адясов</v>
          </cell>
          <cell r="H181" t="str">
            <v>Иван</v>
          </cell>
          <cell r="I181" t="str">
            <v>Андреевич</v>
          </cell>
          <cell r="K181" t="str">
            <v>Слесарь механосборочных работ</v>
          </cell>
          <cell r="L181" t="str">
            <v>4 месяца</v>
          </cell>
          <cell r="M181" t="str">
            <v>первичная</v>
          </cell>
          <cell r="N181" t="str">
            <v xml:space="preserve">административно-технический персонал </v>
          </cell>
          <cell r="R181" t="str">
            <v>II до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НПП "РАДИНТЕХ"</v>
          </cell>
          <cell r="G182" t="str">
            <v xml:space="preserve">Нестеров </v>
          </cell>
          <cell r="H182" t="str">
            <v xml:space="preserve">Артем </v>
          </cell>
          <cell r="I182" t="str">
            <v xml:space="preserve">Дмитриевич </v>
          </cell>
          <cell r="K182" t="str">
            <v xml:space="preserve">Слесарь - сборщик радиоэлектронной аппаратуры и приборов </v>
          </cell>
          <cell r="L182" t="str">
            <v>5 месяцев</v>
          </cell>
          <cell r="M182" t="str">
            <v>внеочередная</v>
          </cell>
          <cell r="N182" t="str">
            <v xml:space="preserve">административно-технический персонал </v>
          </cell>
          <cell r="R182" t="str">
            <v xml:space="preserve"> III до 1000В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НПП "РАДИНТЕХ"</v>
          </cell>
          <cell r="G183" t="str">
            <v xml:space="preserve">Галкин </v>
          </cell>
          <cell r="H183" t="str">
            <v xml:space="preserve">Алексей </v>
          </cell>
          <cell r="I183" t="str">
            <v>Сергеевич</v>
          </cell>
          <cell r="K183" t="str">
            <v xml:space="preserve">Ведущий инженер - программист </v>
          </cell>
          <cell r="L183" t="str">
            <v>1 год</v>
          </cell>
          <cell r="M183" t="str">
            <v>внеочередная</v>
          </cell>
          <cell r="N183" t="str">
            <v xml:space="preserve">административно-технический персонал </v>
          </cell>
          <cell r="R183" t="str">
            <v>III до 1000В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"Трансмаш"</v>
          </cell>
          <cell r="G184" t="str">
            <v xml:space="preserve">Булычев </v>
          </cell>
          <cell r="H184" t="str">
            <v xml:space="preserve">Дмитрий </v>
          </cell>
          <cell r="I184" t="str">
            <v xml:space="preserve"> Павлович</v>
          </cell>
          <cell r="K184" t="str">
            <v xml:space="preserve">Главный инженер </v>
          </cell>
          <cell r="L184" t="str">
            <v>8 лет 6 мес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"Трансмаш"</v>
          </cell>
          <cell r="G185" t="str">
            <v>Локачер</v>
          </cell>
          <cell r="H185" t="str">
            <v xml:space="preserve"> Денис </v>
          </cell>
          <cell r="I185" t="str">
            <v>Олегович</v>
          </cell>
          <cell r="K185" t="str">
            <v>Главный инженер-электронщик</v>
          </cell>
          <cell r="L185" t="str">
            <v>24 года 5 мес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до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"Трансмаш"</v>
          </cell>
          <cell r="G186" t="str">
            <v xml:space="preserve">Жюркевич </v>
          </cell>
          <cell r="H186" t="str">
            <v xml:space="preserve">Николай </v>
          </cell>
          <cell r="I186" t="str">
            <v>Владимирович</v>
          </cell>
          <cell r="K186" t="str">
            <v>Начальник цеха</v>
          </cell>
          <cell r="L186" t="str">
            <v>8 мес</v>
          </cell>
          <cell r="M186" t="str">
            <v>первичная</v>
          </cell>
          <cell r="N186" t="str">
            <v>административно-технический персонал</v>
          </cell>
          <cell r="R186" t="str">
            <v>II до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"Трансмаш"</v>
          </cell>
          <cell r="G187" t="str">
            <v xml:space="preserve">Котов </v>
          </cell>
          <cell r="H187" t="str">
            <v xml:space="preserve">Илья </v>
          </cell>
          <cell r="I187" t="str">
            <v>Игоревич</v>
          </cell>
          <cell r="K187" t="str">
            <v>Начальник производственного комплекса</v>
          </cell>
          <cell r="L187" t="str">
            <v>8 мес</v>
          </cell>
          <cell r="M187" t="str">
            <v>первичная</v>
          </cell>
          <cell r="N187" t="str">
            <v>административно-технический персонал</v>
          </cell>
          <cell r="R187" t="str">
            <v>II до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"Трансмаш"</v>
          </cell>
          <cell r="G188" t="str">
            <v>Корепанов</v>
          </cell>
          <cell r="H188" t="str">
            <v xml:space="preserve">Дмитрий </v>
          </cell>
          <cell r="I188" t="str">
            <v>Дмитриевич</v>
          </cell>
          <cell r="K188" t="str">
            <v>Инженер-механик</v>
          </cell>
          <cell r="L188" t="str">
            <v>7 лет 7 мес</v>
          </cell>
          <cell r="M188" t="str">
            <v>первичная</v>
          </cell>
          <cell r="N188" t="str">
            <v>административно-технический персонал</v>
          </cell>
          <cell r="R188" t="str">
            <v>II до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ЗАО Агрофирма «Нива»</v>
          </cell>
          <cell r="G189" t="str">
            <v xml:space="preserve">Соломин 
</v>
          </cell>
          <cell r="H189" t="str">
            <v xml:space="preserve">Константин 
</v>
          </cell>
          <cell r="I189" t="str">
            <v>Олегович</v>
          </cell>
          <cell r="K189" t="str">
            <v>Главный инженер-энергетик</v>
          </cell>
          <cell r="L189" t="str">
            <v>5 лет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V группа до и выше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ЗАО Агрофирма «Нива»</v>
          </cell>
          <cell r="G190" t="str">
            <v xml:space="preserve">Смирнов </v>
          </cell>
          <cell r="H190" t="str">
            <v xml:space="preserve">Сергей </v>
          </cell>
          <cell r="I190" t="str">
            <v>Сергеевич</v>
          </cell>
          <cell r="K190" t="str">
            <v>Инженер-электрик</v>
          </cell>
          <cell r="L190" t="str">
            <v>5 лет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V группа до и выше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ФГКУ "Рузский ЦОПУ МЧС России"</v>
          </cell>
          <cell r="G191" t="str">
            <v>Рыжков</v>
          </cell>
          <cell r="H191" t="str">
            <v>Михаил</v>
          </cell>
          <cell r="I191" t="str">
            <v>Николаевич</v>
          </cell>
          <cell r="K191" t="str">
            <v>начальник отдела</v>
          </cell>
          <cell r="L191" t="str">
            <v>9 лет 3 мес.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до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АО "Благовест-Истра""</v>
          </cell>
          <cell r="G192" t="str">
            <v>Марцинко</v>
          </cell>
          <cell r="H192" t="str">
            <v>Игорь</v>
          </cell>
          <cell r="I192" t="str">
            <v>Анатольевич</v>
          </cell>
          <cell r="K192" t="str">
            <v xml:space="preserve"> Главный инженер </v>
          </cell>
          <cell r="L192" t="str">
            <v>15 лет</v>
          </cell>
          <cell r="M192" t="str">
            <v>очередная</v>
          </cell>
          <cell r="N192" t="str">
            <v>административно-технический персонал</v>
          </cell>
          <cell r="R192" t="str">
            <v>III до и выше 1000В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АО "Благовест-Истра""</v>
          </cell>
          <cell r="G193" t="str">
            <v xml:space="preserve">Болдырев </v>
          </cell>
          <cell r="H193" t="str">
            <v>Станислав</v>
          </cell>
          <cell r="I193" t="str">
            <v>Николаевич</v>
          </cell>
          <cell r="K193" t="str">
            <v xml:space="preserve">Заместитель главного инженера </v>
          </cell>
          <cell r="L193" t="str">
            <v>19 лет</v>
          </cell>
          <cell r="M193" t="str">
            <v>очередная</v>
          </cell>
          <cell r="N193" t="str">
            <v>административно-технический персонал</v>
          </cell>
          <cell r="R193" t="str">
            <v>V до и выше 1000В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«А2-Стройпроект»</v>
          </cell>
          <cell r="G194" t="str">
            <v>Желетдинов</v>
          </cell>
          <cell r="H194" t="str">
            <v>Ринат</v>
          </cell>
          <cell r="I194" t="str">
            <v>Русланович</v>
          </cell>
          <cell r="K194" t="str">
            <v>Инженер 1 к.</v>
          </cell>
          <cell r="L194" t="str">
            <v>6 лет</v>
          </cell>
          <cell r="M194" t="str">
            <v>первичная</v>
          </cell>
          <cell r="N194" t="str">
            <v xml:space="preserve">административно-технический персонал </v>
          </cell>
          <cell r="R194" t="str">
            <v>II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«А2-Стройпроект»</v>
          </cell>
          <cell r="G195" t="str">
            <v xml:space="preserve">Мамин </v>
          </cell>
          <cell r="H195" t="str">
            <v>Рафаэль</v>
          </cell>
          <cell r="I195" t="str">
            <v>Энверович</v>
          </cell>
          <cell r="K195" t="str">
            <v>Инженер 1 к.</v>
          </cell>
          <cell r="L195" t="str">
            <v>3 года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>II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«А2-Стройпроект»</v>
          </cell>
          <cell r="G196" t="str">
            <v>Токарев</v>
          </cell>
          <cell r="H196" t="str">
            <v>Игорь</v>
          </cell>
          <cell r="I196" t="str">
            <v>Валерьевич</v>
          </cell>
          <cell r="K196" t="str">
            <v>Инженер</v>
          </cell>
          <cell r="L196" t="str">
            <v>3 года</v>
          </cell>
          <cell r="M196" t="str">
            <v>первичная</v>
          </cell>
          <cell r="N196" t="str">
            <v>оперативно-ремонтный персонал</v>
          </cell>
          <cell r="R196" t="str">
            <v>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«А2-Стройпроект»</v>
          </cell>
          <cell r="G197" t="str">
            <v>Боблак</v>
          </cell>
          <cell r="H197" t="str">
            <v>Игорь</v>
          </cell>
          <cell r="I197" t="str">
            <v>Игоревич</v>
          </cell>
          <cell r="K197" t="str">
            <v>Инженер</v>
          </cell>
          <cell r="L197" t="str">
            <v>3 года</v>
          </cell>
          <cell r="M197" t="str">
            <v>первичная</v>
          </cell>
          <cell r="N197" t="str">
            <v>оперативно-ремонтный персонал</v>
          </cell>
          <cell r="R197" t="str">
            <v>II до 1000 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«А2-Стройпроект»</v>
          </cell>
          <cell r="G198" t="str">
            <v>Мандриков</v>
          </cell>
          <cell r="H198" t="str">
            <v>Алексей</v>
          </cell>
          <cell r="I198" t="str">
            <v>Михайлович</v>
          </cell>
          <cell r="K198" t="str">
            <v>Инженер</v>
          </cell>
          <cell r="L198" t="str">
            <v>17 лет</v>
          </cell>
          <cell r="M198" t="str">
            <v>первичная</v>
          </cell>
          <cell r="N198" t="str">
            <v>оперативно-ремонтный персонал</v>
          </cell>
          <cell r="R198" t="str">
            <v>II до 1000 В</v>
          </cell>
          <cell r="S198" t="str">
            <v>ПТЭЭПЭЭ</v>
          </cell>
          <cell r="V198">
            <v>0.60416666666666696</v>
          </cell>
        </row>
        <row r="199">
          <cell r="E199" t="str">
            <v>Главное управление МЧС России по Московской области</v>
          </cell>
          <cell r="G199" t="str">
            <v>Запевалов</v>
          </cell>
          <cell r="H199" t="str">
            <v>Александр</v>
          </cell>
          <cell r="I199" t="str">
            <v>Анатольевич</v>
          </cell>
          <cell r="K199" t="str">
            <v>Главный специалист-эксперт</v>
          </cell>
          <cell r="L199" t="str">
            <v>7 лет</v>
          </cell>
          <cell r="M199" t="str">
            <v>внеочередная</v>
          </cell>
          <cell r="N199" t="str">
            <v>административно-технический персонал</v>
          </cell>
          <cell r="R199" t="str">
            <v>III до 1000 В</v>
          </cell>
          <cell r="S199" t="str">
            <v>ПТЭЭПЭЭ</v>
          </cell>
          <cell r="V199">
            <v>0.60416666666666696</v>
          </cell>
        </row>
        <row r="200">
          <cell r="E200" t="str">
            <v>Главное управление МЧС России по Московской области</v>
          </cell>
          <cell r="G200" t="str">
            <v xml:space="preserve">Бирюков </v>
          </cell>
          <cell r="H200" t="str">
            <v xml:space="preserve">Юрий </v>
          </cell>
          <cell r="I200" t="str">
            <v>Алексеевич</v>
          </cell>
          <cell r="K200" t="str">
            <v>Заместитель начальника управления</v>
          </cell>
          <cell r="L200" t="str">
            <v>10 лет</v>
          </cell>
          <cell r="M200" t="str">
            <v>внеочередная</v>
          </cell>
          <cell r="N200" t="str">
            <v>административно-технический персонал</v>
          </cell>
          <cell r="R200" t="str">
            <v>IV до 1000 В</v>
          </cell>
          <cell r="S200" t="str">
            <v>ПТЭЭПЭЭ</v>
          </cell>
          <cell r="V200">
            <v>0.60416666666666696</v>
          </cell>
        </row>
        <row r="201">
          <cell r="E201" t="str">
            <v>Главное управление МЧС России по Московской области</v>
          </cell>
          <cell r="G201" t="str">
            <v>Голотин</v>
          </cell>
          <cell r="H201" t="str">
            <v xml:space="preserve">Сергей </v>
          </cell>
          <cell r="I201" t="str">
            <v>Олегович</v>
          </cell>
          <cell r="K201" t="str">
            <v>Начальник отдела</v>
          </cell>
          <cell r="L201" t="str">
            <v>6 лет</v>
          </cell>
          <cell r="M201" t="str">
            <v>внеочередная</v>
          </cell>
          <cell r="N201" t="str">
            <v>административно-технический персонал</v>
          </cell>
          <cell r="R201" t="str">
            <v>III до 1000 В</v>
          </cell>
          <cell r="S201" t="str">
            <v>ПТЭЭПЭЭ</v>
          </cell>
          <cell r="V201">
            <v>0.60416666666666696</v>
          </cell>
        </row>
        <row r="202">
          <cell r="E202" t="str">
            <v>Главное управление МЧС России по Московской области</v>
          </cell>
          <cell r="G202" t="str">
            <v>Матвеева</v>
          </cell>
          <cell r="H202" t="str">
            <v>Анастасия</v>
          </cell>
          <cell r="I202" t="str">
            <v>Владимировна</v>
          </cell>
          <cell r="K202" t="str">
            <v>Начальник отделения по охране труда</v>
          </cell>
          <cell r="L202" t="str">
            <v>9 месяцев</v>
          </cell>
          <cell r="M202" t="str">
            <v>внеочередная</v>
          </cell>
          <cell r="N202" t="str">
            <v>административно-технический персонал</v>
          </cell>
          <cell r="R202" t="str">
            <v>IV  до 1000 В</v>
          </cell>
          <cell r="S202" t="str">
            <v>ПТЭЭПЭЭ</v>
          </cell>
          <cell r="V202">
            <v>0.60416666666666696</v>
          </cell>
        </row>
        <row r="203">
          <cell r="E203" t="str">
            <v>Главное управление МЧС России по Московской области</v>
          </cell>
          <cell r="G203" t="str">
            <v>Мортулев</v>
          </cell>
          <cell r="H203" t="str">
            <v xml:space="preserve">Алексей </v>
          </cell>
          <cell r="I203" t="str">
            <v>Васильевич</v>
          </cell>
          <cell r="K203" t="str">
            <v>Главный специалист-эксперт</v>
          </cell>
          <cell r="L203" t="str">
            <v>15 лет</v>
          </cell>
          <cell r="M203" t="str">
            <v>внеочередная</v>
          </cell>
          <cell r="N203" t="str">
            <v>административно-технический персонал</v>
          </cell>
          <cell r="R203" t="str">
            <v>III до 1000 В</v>
          </cell>
          <cell r="S203" t="str">
            <v>ПТЭЭПЭЭ</v>
          </cell>
          <cell r="V203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C215" sqref="C21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 xml:space="preserve"> ООО "Стройсоюз"</v>
      </c>
      <c r="D15" s="6" t="str">
        <f>CONCATENATE([2]Общая!G4," ",[2]Общая!H4," ",[2]Общая!I4," 
", [2]Общая!K4," ",[2]Общая!L4)</f>
        <v>Квасов Олег Викторович 
Главный энергетик 3 года</v>
      </c>
      <c r="E15" s="7" t="str">
        <f>[2]Общая!M4</f>
        <v xml:space="preserve"> очередная</v>
      </c>
      <c r="F15" s="7" t="str">
        <f>[2]Общая!R4</f>
        <v>V до 1000 В и выше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"ЗСК ГЛАССПРОМ"</v>
      </c>
      <c r="D16" s="6" t="str">
        <f>CONCATENATE([2]Общая!G5," ",[2]Общая!H5," ",[2]Общая!I5," 
", [2]Общая!K5," ",[2]Общая!L5)</f>
        <v>Кудряшов Сергей Игоревич 
Наладчик станков и манипуляторов с программным управлением 14 лет</v>
      </c>
      <c r="E16" s="7" t="str">
        <f>[2]Общая!M5</f>
        <v>первичная</v>
      </c>
      <c r="F16" s="7" t="str">
        <f>[2]Общая!R5</f>
        <v>II гр. до 1000В</v>
      </c>
      <c r="G16" s="7" t="str">
        <f>[2]Общая!N5</f>
        <v>оперативно-ремонтный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"ЗСК ГЛАССПРОМ"</v>
      </c>
      <c r="D17" s="6" t="str">
        <f>CONCATENATE([2]Общая!G6," ",[2]Общая!H6," ",[2]Общая!I6," 
", [2]Общая!K6," ",[2]Общая!L6)</f>
        <v xml:space="preserve">Скотников Алексей Сергеевич 
Главный энергетик 2  года </v>
      </c>
      <c r="E17" s="7" t="str">
        <f>[2]Общая!M6</f>
        <v>первичная</v>
      </c>
      <c r="F17" s="7" t="str">
        <f>[2]Общая!R6</f>
        <v>II гр. до 1000В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"Фряновская фабрика"</v>
      </c>
      <c r="D18" s="6" t="str">
        <f>CONCATENATE([2]Общая!G7," ",[2]Общая!H7," ",[2]Общая!I7," 
", [2]Общая!K7," ",[2]Общая!L7)</f>
        <v>Ковалев  Иван Иванович 
Главный инженер 17лет</v>
      </c>
      <c r="E18" s="7" t="str">
        <f>[2]Общая!M7</f>
        <v>внеочередная</v>
      </c>
      <c r="F18" s="7" t="str">
        <f>[2]Общая!R7</f>
        <v>V группа до и выше 1000В</v>
      </c>
      <c r="G18" s="7" t="str">
        <f>[2]Общая!N7</f>
        <v>административно- 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"СМАРТ"</v>
      </c>
      <c r="D19" s="6" t="str">
        <f>CONCATENATE([2]Общая!G8," ",[2]Общая!H8," ",[2]Общая!I8," 
", [2]Общая!K8," ",[2]Общая!L8)</f>
        <v>Кузьмин Станислав Олегович 
Генеральный директор 9 лет</v>
      </c>
      <c r="E19" s="7" t="str">
        <f>[2]Общая!M8</f>
        <v>очередная</v>
      </c>
      <c r="F19" s="7" t="str">
        <f>[2]Общая!R8</f>
        <v>Vгр. До и выше  1000В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"СМАРТ"</v>
      </c>
      <c r="D20" s="6" t="str">
        <f>CONCATENATE([2]Общая!G9," ",[2]Общая!H9," ",[2]Общая!I9," 
", [2]Общая!K9," ",[2]Общая!L9)</f>
        <v>Макаров Сергей  Александрович 
инженер АСУТП 4 года</v>
      </c>
      <c r="E20" s="7" t="str">
        <f>[2]Общая!M9</f>
        <v>очередная</v>
      </c>
      <c r="F20" s="7" t="str">
        <f>[2]Общая!R9</f>
        <v>Vгр. До  и выше 1000В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"СМАРТ"</v>
      </c>
      <c r="D21" s="6" t="str">
        <f>CONCATENATE([2]Общая!G10," ",[2]Общая!H10," ",[2]Общая!I10," 
", [2]Общая!K10," ",[2]Общая!L10)</f>
        <v>Крапивин Виталий Витальевич 
инженер проектов 6 лет</v>
      </c>
      <c r="E21" s="7" t="str">
        <f>[2]Общая!M10</f>
        <v>очередная</v>
      </c>
      <c r="F21" s="7" t="str">
        <f>[2]Общая!R10</f>
        <v>Vгр. До  и выше 1000В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"Интерпластик "</v>
      </c>
      <c r="D22" s="6" t="str">
        <f>CONCATENATE([2]Общая!G11," ",[2]Общая!H11," ",[2]Общая!I11," 
", [2]Общая!K11," ",[2]Общая!L11)</f>
        <v>Михайлов Сергей Александрович 
Главный энергетик 15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"Интерпластик "</v>
      </c>
      <c r="D23" s="6" t="str">
        <f>CONCATENATE([2]Общая!G12," ",[2]Общая!H12," ",[2]Общая!I12," 
", [2]Общая!K12," ",[2]Общая!L12)</f>
        <v>Ларин Юрий Владимирович 
Главный инженер 16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"Интерпластик "</v>
      </c>
      <c r="D24" s="6" t="str">
        <f>CONCATENATE([2]Общая!G13," ",[2]Общая!H13," ",[2]Общая!I13," 
", [2]Общая!K13," ",[2]Общая!L13)</f>
        <v>Руднюк Андрей Валерьевич 
Инженер-технолог 16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"Интерпластик "</v>
      </c>
      <c r="D25" s="6" t="str">
        <f>CONCATENATE([2]Общая!G14," ",[2]Общая!H14," ",[2]Общая!I14," 
", [2]Общая!K14," ",[2]Общая!L14)</f>
        <v>Гордей Павел Александрович 
Заместитель генерального директора 20</v>
      </c>
      <c r="E25" s="7" t="str">
        <f>[2]Общая!M14</f>
        <v>первичная</v>
      </c>
      <c r="F25" s="7" t="str">
        <f>[2]Общая!R14</f>
        <v>III до 1000В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"СЕРХОЛТ"</v>
      </c>
      <c r="D26" s="6" t="str">
        <f>CONCATENATE([2]Общая!G15," ",[2]Общая!H15," ",[2]Общая!I15," 
", [2]Общая!K15," ",[2]Общая!L15)</f>
        <v>Пузряков Александр Сергеевич 
Главный инженер 2 года</v>
      </c>
      <c r="E26" s="7" t="str">
        <f>[2]Общая!M15</f>
        <v>Первичная</v>
      </c>
      <c r="F26" s="7" t="str">
        <f>[2]Общая!R15</f>
        <v xml:space="preserve"> II до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"ДБК"</v>
      </c>
      <c r="D27" s="6" t="str">
        <f>CONCATENATE([2]Общая!G16," ",[2]Общая!H16," ",[2]Общая!I16," 
", [2]Общая!K16," ",[2]Общая!L16)</f>
        <v>Хуртин Игорь Евгеньевич 
Старший инженер КИПиА 1-й месяц</v>
      </c>
      <c r="E27" s="7" t="str">
        <f>[2]Общая!M16</f>
        <v>внеочередная</v>
      </c>
      <c r="F27" s="7" t="str">
        <f>[2]Общая!R16</f>
        <v>IV до  и выше 1000В</v>
      </c>
      <c r="G27" s="7" t="str">
        <f>[2]Общая!N16</f>
        <v>административно-технический персонал с правами ремонтного персонала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"ДЯДЯ ВАНЯ ТРЕЙДИНГ"</v>
      </c>
      <c r="D28" s="6" t="str">
        <f>CONCATENATE([2]Общая!G17," ",[2]Общая!H17," ",[2]Общая!I17," 
", [2]Общая!K17," ",[2]Общая!L17)</f>
        <v>Гаджиалиев Магомед Яхьяевич 
Инженер по экслпуатации 9 лет</v>
      </c>
      <c r="E28" s="7" t="str">
        <f>[2]Общая!M17</f>
        <v>внеочередная</v>
      </c>
      <c r="F28" s="7" t="str">
        <f>[2]Общая!R17</f>
        <v>IV группа до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"Дорстрой Истра"</v>
      </c>
      <c r="D29" s="6" t="str">
        <f>CONCATENATE([2]Общая!G18," ",[2]Общая!H18," ",[2]Общая!I18," 
", [2]Общая!K18," ",[2]Общая!L18)</f>
        <v>Азимов  Гайратжон Улмасович 
Электрик 2 года</v>
      </c>
      <c r="E29" s="7" t="str">
        <f>[2]Общая!M18</f>
        <v>очередная</v>
      </c>
      <c r="F29" s="7" t="str">
        <f>[2]Общая!R18</f>
        <v>III группа до 1000В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"АММА"</v>
      </c>
      <c r="D30" s="6" t="str">
        <f>CONCATENATE([2]Общая!G19," ",[2]Общая!H19," ",[2]Общая!I19," 
", [2]Общая!K19," ",[2]Общая!L19)</f>
        <v>Панасюк  Игорь  Валерьевич 
Инженер-электрик 21 лет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"АММА"</v>
      </c>
      <c r="D31" s="6" t="str">
        <f>CONCATENATE([2]Общая!G20," ",[2]Общая!H20," ",[2]Общая!I20," 
", [2]Общая!K20," ",[2]Общая!L20)</f>
        <v>Крышев  Николай  Витальевич 
Слесарь-сантехник 16 лет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оперативно-ремонтный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НПК «НК.ЛТД»</v>
      </c>
      <c r="D32" s="6" t="str">
        <f>CONCATENATE([2]Общая!G21," ",[2]Общая!H21," ",[2]Общая!I21," 
", [2]Общая!K21," ",[2]Общая!L21)</f>
        <v>Блюдин  Виталий  Викторович 
Главный инженер 2 месяца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"Агросон"</v>
      </c>
      <c r="D33" s="6" t="str">
        <f>CONCATENATE([2]Общая!G22," ",[2]Общая!H22," ",[2]Общая!I22," 
", [2]Общая!K22," ",[2]Общая!L22)</f>
        <v>Грицина Иван  Николаевич 
Электромонтёр по ремонту и обслуживания электроустановок 7 лет</v>
      </c>
      <c r="E33" s="7" t="str">
        <f>[2]Общая!M22</f>
        <v>внеочередная</v>
      </c>
      <c r="F33" s="7" t="str">
        <f>[2]Общая!R22</f>
        <v>IV группа до  и выше 1000 В</v>
      </c>
      <c r="G33" s="7" t="str">
        <f>[2]Общая!N22</f>
        <v>оперативно-ремонтный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"Агросон"</v>
      </c>
      <c r="D34" s="6" t="str">
        <f>CONCATENATE([2]Общая!G23," ",[2]Общая!H23," ",[2]Общая!I23," 
", [2]Общая!K23," ",[2]Общая!L23)</f>
        <v>Серищев Дмитрий Викторович 
Главный инженер 1 год</v>
      </c>
      <c r="E34" s="7" t="str">
        <f>[2]Общая!M23</f>
        <v>внеочередная</v>
      </c>
      <c r="F34" s="7" t="str">
        <f>[2]Общая!R23</f>
        <v>V группа до  и выше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"Агросон"</v>
      </c>
      <c r="D35" s="6" t="str">
        <f>CONCATENATE([2]Общая!G24," ",[2]Общая!H24," ",[2]Общая!I24," 
", [2]Общая!K24," ",[2]Общая!L24)</f>
        <v>Дядиченко Андрей Иванович 
Специалист по ОТ 1 год</v>
      </c>
      <c r="E35" s="7" t="str">
        <f>[2]Общая!M24</f>
        <v>очередная</v>
      </c>
      <c r="F35" s="7" t="str">
        <f>[2]Общая!R24</f>
        <v>V группа до  и выше 1000 В</v>
      </c>
      <c r="G35" s="7" t="str">
        <f>[2]Общая!N24</f>
        <v>Специалист по охране труда, контролирующий электроустановки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"Военторг"</v>
      </c>
      <c r="D36" s="6" t="str">
        <f>CONCATENATE([2]Общая!G25," ",[2]Общая!H25," ",[2]Общая!I25," 
", [2]Общая!K25," ",[2]Общая!L25)</f>
        <v>Золотяков  Дмитрий  Алексеевич 
Главный специалист 5 лет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АО "Военторг"</v>
      </c>
      <c r="D37" s="6" t="str">
        <f>CONCATENATE([2]Общая!G26," ",[2]Общая!H26," ",[2]Общая!I26," 
", [2]Общая!K26," ",[2]Общая!L26)</f>
        <v>Батаев  Игорь  Петрович 
Главный специалист-консультант эксплуатационно-технического отдела 10 лет</v>
      </c>
      <c r="E37" s="7" t="str">
        <f>[2]Общая!M26</f>
        <v>очередная</v>
      </c>
      <c r="F37" s="7" t="str">
        <f>[2]Общая!R26</f>
        <v>IV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"Военторг"</v>
      </c>
      <c r="D38" s="6" t="str">
        <f>CONCATENATE([2]Общая!G27," ",[2]Общая!H27," ",[2]Общая!I27," 
", [2]Общая!K27," ",[2]Общая!L27)</f>
        <v>Вечерский  Иван Михайлович 
Главный специалист 7 лет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АО "Военторг"</v>
      </c>
      <c r="D39" s="6" t="str">
        <f>CONCATENATE([2]Общая!G28," ",[2]Общая!H28," ",[2]Общая!I28," 
", [2]Общая!K28," ",[2]Общая!L28)</f>
        <v>Колобов Эдуард Николаевич 
Начальник эксплуатационно-технического отдела 9 лет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"Военторг"</v>
      </c>
      <c r="D40" s="6" t="str">
        <f>CONCATENATE([2]Общая!G29," ",[2]Общая!H29," ",[2]Общая!I29," 
", [2]Общая!K29," ",[2]Общая!L29)</f>
        <v>Тобольнов  Сергей Владимирович 
Специалист 1 год</v>
      </c>
      <c r="E40" s="7" t="str">
        <f>[2]Общая!M29</f>
        <v>очередная</v>
      </c>
      <c r="F40" s="7" t="str">
        <f>[2]Общая!R29</f>
        <v>III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"СМК"</v>
      </c>
      <c r="D41" s="6" t="str">
        <f>CONCATENATE([2]Общая!G30," ",[2]Общая!H30," ",[2]Общая!I30," 
", [2]Общая!K30," ",[2]Общая!L30)</f>
        <v>Бабаев Александр Николаевич 
технический работник 8 мес</v>
      </c>
      <c r="E41" s="7" t="str">
        <f>[2]Общая!M30</f>
        <v>первичная</v>
      </c>
      <c r="F41" s="7" t="str">
        <f>[2]Общая!R30</f>
        <v>II гр до 1000В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"Матрица"</v>
      </c>
      <c r="D42" s="6" t="str">
        <f>CONCATENATE([2]Общая!G31," ",[2]Общая!H31," ",[2]Общая!I31," 
", [2]Общая!K31," ",[2]Общая!L31)</f>
        <v>Борин Александр Александрович 
Главный инженер 11 лет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"Матрица"</v>
      </c>
      <c r="D43" s="6" t="str">
        <f>CONCATENATE([2]Общая!G32," ",[2]Общая!H32," ",[2]Общая!I32," 
", [2]Общая!K32," ",[2]Общая!L32)</f>
        <v>Гаврильев Виталий Михайлович 
Начальник производства 2 года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ФГАУ "ОК "Рублёво-Успенский"</v>
      </c>
      <c r="D44" s="6" t="str">
        <f>CONCATENATE([2]Общая!G33," ",[2]Общая!H33," ",[2]Общая!I33," 
", [2]Общая!K33," ",[2]Общая!L33)</f>
        <v>Кустуров Максим Иванович 
Начальник аварийно-восстановительной бригады 10 мес.</v>
      </c>
      <c r="E44" s="7" t="str">
        <f>[2]Общая!M33</f>
        <v>первичная</v>
      </c>
      <c r="F44" s="7"/>
      <c r="G44" s="7" t="str">
        <f>[2]Общая!N33</f>
        <v>управленческий персонал</v>
      </c>
      <c r="H44" s="15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"Ген Строй"</v>
      </c>
      <c r="D45" s="6" t="str">
        <f>CONCATENATE([2]Общая!G34," ",[2]Общая!H34," ",[2]Общая!I34," 
", [2]Общая!K34," ",[2]Общая!L34)</f>
        <v>Ямашкин Алексей Геннадьевич 
Электромонтажник 3 года</v>
      </c>
      <c r="E45" s="7" t="str">
        <f>[2]Общая!M34</f>
        <v>внеочередная</v>
      </c>
      <c r="F45" s="7" t="str">
        <f>[2]Общая!R34</f>
        <v>V до и выше 1000 В</v>
      </c>
      <c r="G45" s="7" t="str">
        <f>[2]Общая!N34</f>
        <v>оперативно-ремонтный персонал персонал, с правом испытания оборудования повышенным напряжением</v>
      </c>
      <c r="H45" s="15" t="str">
        <f>[2]Общая!S34</f>
        <v>ПТЭЭСиС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"ТСК"</v>
      </c>
      <c r="D46" s="6" t="str">
        <f>CONCATENATE([2]Общая!G35," ",[2]Общая!H35," ",[2]Общая!I35," 
", [2]Общая!K35," ",[2]Общая!L35)</f>
        <v>Жуков  Леонид  Викторович  
Старший Механик 3 лет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"ТСК"</v>
      </c>
      <c r="D47" s="6" t="str">
        <f>CONCATENATE([2]Общая!G36," ",[2]Общая!H36," ",[2]Общая!I36," 
", [2]Общая!K36," ",[2]Общая!L36)</f>
        <v>Есалиев  Аслан Галимжанович  
Начальник участка 5 лет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"ТСК"</v>
      </c>
      <c r="D48" s="6" t="str">
        <f>CONCATENATE([2]Общая!G37," ",[2]Общая!H37," ",[2]Общая!I37," 
", [2]Общая!K37," ",[2]Общая!L37)</f>
        <v>Иванов Сергей Михайлович 
Старший Механик 5 лет</v>
      </c>
      <c r="E48" s="7" t="str">
        <f>[2]Общая!M37</f>
        <v>первичная</v>
      </c>
      <c r="F48" s="7" t="str">
        <f>[2]Общая!R37</f>
        <v>II до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"Жуковка-Сервис"</v>
      </c>
      <c r="D49" s="6" t="str">
        <f>CONCATENATE([2]Общая!G38," ",[2]Общая!H38," ",[2]Общая!I38," 
", [2]Общая!K38," ",[2]Общая!L38)</f>
        <v>Вершинин Александр Анатольевич 
Диспетчер 2 года</v>
      </c>
      <c r="E49" s="7" t="str">
        <f>[2]Общая!M38</f>
        <v>очередная</v>
      </c>
      <c r="F49" s="7" t="str">
        <f>[2]Общая!R38</f>
        <v>III до  1000 В</v>
      </c>
      <c r="G49" s="7" t="str">
        <f>[2]Общая!N38</f>
        <v>административно-технический персонал</v>
      </c>
      <c r="H49" s="15" t="str">
        <f>[2]Общая!S39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«Противопожарный центр «Нептун»</v>
      </c>
      <c r="D50" s="6" t="str">
        <f>CONCATENATE([2]Общая!G39," ",[2]Общая!H39," ",[2]Общая!I39," 
", [2]Общая!K39," ",[2]Общая!L39)</f>
        <v>Ареков Касим Абдулович 
Директор 17 лет</v>
      </c>
      <c r="E50" s="7" t="str">
        <f>[2]Общая!M39</f>
        <v>внеочередная</v>
      </c>
      <c r="F50" s="7" t="str">
        <f>[2]Общая!R39</f>
        <v>V гр до и выше  1000 В</v>
      </c>
      <c r="G50" s="7" t="str">
        <f>[2]Общая!N39</f>
        <v>административно-технический персонал, с правом испытания оборудования повышенным напряжением</v>
      </c>
      <c r="H50" s="15" t="e">
        <f>[2]Общая!#REF!</f>
        <v>#REF!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«Противопожарный центр «Нептун»</v>
      </c>
      <c r="D51" s="6" t="str">
        <f>CONCATENATE([2]Общая!G40," ",[2]Общая!H40," ",[2]Общая!I40," 
", [2]Общая!K40," ",[2]Общая!L40)</f>
        <v>Вырва Евгений  Владимирович 
Начальник ЭТЛ 3года</v>
      </c>
      <c r="E51" s="7" t="str">
        <f>[2]Общая!M40</f>
        <v>внеочередная</v>
      </c>
      <c r="F51" s="7" t="str">
        <f>[2]Общая!R40</f>
        <v>IV гр до и выше  1000 В</v>
      </c>
      <c r="G51" s="7" t="str">
        <f>[2]Общая!N40</f>
        <v>административно-технический персонал, с правом испытания оборудования повышенным напряжением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"Ядро Фаб Дубна"</v>
      </c>
      <c r="D52" s="6" t="str">
        <f>CONCATENATE([2]Общая!G41," ",[2]Общая!H41," ",[2]Общая!I41," 
", [2]Общая!K41," ",[2]Общая!L41)</f>
        <v>Алексеевских  Роман Владимирович 
Главный инженер 1 месяц</v>
      </c>
      <c r="E52" s="7" t="str">
        <f>[2]Общая!M41</f>
        <v>первичная</v>
      </c>
      <c r="F52" s="7" t="str">
        <f>[2]Общая!R41</f>
        <v>V группа до  и выше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"ТЕПЛОТЕКС"</v>
      </c>
      <c r="D53" s="6" t="str">
        <f>CONCATENATE([2]Общая!G42," ",[2]Общая!H42," ",[2]Общая!I42," 
", [2]Общая!K42," ",[2]Общая!L42)</f>
        <v>Плешаков Алексей Анатольевич 
Электромонтер 13 лет</v>
      </c>
      <c r="E53" s="7" t="str">
        <f>[2]Общая!M42</f>
        <v>внеочередная</v>
      </c>
      <c r="F53" s="7" t="str">
        <f>[2]Общая!R42</f>
        <v>IV до 1000 В</v>
      </c>
      <c r="G53" s="7" t="str">
        <f>[2]Общая!N42</f>
        <v>оперативно-ремонтный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"ТЕПЛОТЕКС"</v>
      </c>
      <c r="D54" s="6" t="str">
        <f>CONCATENATE([2]Общая!G43," ",[2]Общая!H43," ",[2]Общая!I43," 
", [2]Общая!K43," ",[2]Общая!L43)</f>
        <v>Крюков Владимир Николаевич 
Электромонтер 13 лет</v>
      </c>
      <c r="E54" s="7" t="str">
        <f>[2]Общая!M43</f>
        <v>внеочередная</v>
      </c>
      <c r="F54" s="7" t="str">
        <f>[2]Общая!R43</f>
        <v>IV до 1000 В</v>
      </c>
      <c r="G54" s="7" t="str">
        <f>[2]Общая!N43</f>
        <v>оперативно-ремонтный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"ТЕПЛОТЕКС"</v>
      </c>
      <c r="D55" s="6" t="str">
        <f>CONCATENATE([2]Общая!G44," ",[2]Общая!H44," ",[2]Общая!I44," 
", [2]Общая!K44," ",[2]Общая!L44)</f>
        <v>Сычев Андрей Львович 
Мастер 13 лет</v>
      </c>
      <c r="E55" s="7" t="str">
        <f>[2]Общая!M44</f>
        <v>внеочередная</v>
      </c>
      <c r="F55" s="7" t="str">
        <f>[2]Общая!R44</f>
        <v>IV до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"КОНТАКТ-РЕСУРС"</v>
      </c>
      <c r="D56" s="6" t="str">
        <f>CONCATENATE([2]Общая!G45," ",[2]Общая!H45," ",[2]Общая!I45," 
", [2]Общая!K45," ",[2]Общая!L45)</f>
        <v>Воротовов Александр Михайлович 
Главный инженер 9 мес.</v>
      </c>
      <c r="E56" s="7" t="str">
        <f>[2]Общая!M45</f>
        <v>внеочередная</v>
      </c>
      <c r="F56" s="7" t="str">
        <f>[2]Общая!R45</f>
        <v>III группа до и выше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"Балашиха-ТВ"</v>
      </c>
      <c r="D57" s="6" t="str">
        <f>CONCATENATE([2]Общая!G46," ",[2]Общая!H46," ",[2]Общая!I46," 
", [2]Общая!K46," ",[2]Общая!L46)</f>
        <v>Калугин Павел Васильевич 
Мастер КСКПТ 9 лет</v>
      </c>
      <c r="E57" s="7" t="str">
        <f>[2]Общая!M46</f>
        <v>очередная</v>
      </c>
      <c r="F57" s="7" t="str">
        <f>[2]Общая!R46</f>
        <v>IV гр до 1000В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"Балашиха-ТВ"</v>
      </c>
      <c r="D58" s="6" t="str">
        <f>CONCATENATE([2]Общая!G47," ",[2]Общая!H47," ",[2]Общая!I47," 
", [2]Общая!K47," ",[2]Общая!L47)</f>
        <v>Кудреватых Павел Николаевич 
Мастер КСКПТ 15 лет</v>
      </c>
      <c r="E58" s="7" t="str">
        <f>[2]Общая!M47</f>
        <v>очередная</v>
      </c>
      <c r="F58" s="7" t="str">
        <f>[2]Общая!R47</f>
        <v>IV гр до 1000В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"Балашиха-ТВ"</v>
      </c>
      <c r="D59" s="6" t="str">
        <f>CONCATENATE([2]Общая!G48," ",[2]Общая!H48," ",[2]Общая!I48," 
", [2]Общая!K48," ",[2]Общая!L48)</f>
        <v>Новоселов  Александр Вадимович 
Мастер КСКПТ 9 лет</v>
      </c>
      <c r="E59" s="7" t="str">
        <f>[2]Общая!M48</f>
        <v>очередная</v>
      </c>
      <c r="F59" s="7" t="str">
        <f>[2]Общая!R48</f>
        <v>IV гр до 1000В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"Балашиха-ТВ"</v>
      </c>
      <c r="D60" s="6" t="str">
        <f>CONCATENATE([2]Общая!G49," ",[2]Общая!H49," ",[2]Общая!I49," 
", [2]Общая!K49," ",[2]Общая!L49)</f>
        <v>Шевцив Артур Анатольевич 
Мастер КСКПТ 4 года</v>
      </c>
      <c r="E60" s="7" t="str">
        <f>[2]Общая!M49</f>
        <v>очередная</v>
      </c>
      <c r="F60" s="7" t="str">
        <f>[2]Общая!R49</f>
        <v>IV гр до 1000В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"Балашиха-ТВ"</v>
      </c>
      <c r="D61" s="6" t="str">
        <f>CONCATENATE([2]Общая!G50," ",[2]Общая!H50," ",[2]Общая!I50," 
", [2]Общая!K50," ",[2]Общая!L50)</f>
        <v>Юрченко Александр Дмитриевич 
Мастер КСКПТ 10 лет</v>
      </c>
      <c r="E61" s="7" t="str">
        <f>[2]Общая!M50</f>
        <v>очередная</v>
      </c>
      <c r="F61" s="7" t="str">
        <f>[2]Общая!R50</f>
        <v>IV гр до 1000В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ИП Драчков Михаил Викторович</v>
      </c>
      <c r="D62" s="6" t="str">
        <f>CONCATENATE([2]Общая!G51," ",[2]Общая!H51," ",[2]Общая!I51," 
", [2]Общая!K51," ",[2]Общая!L51)</f>
        <v>Драчков  Михаил  Викторович 
Индивидуальный предприниматель 5 лет 10 мес</v>
      </c>
      <c r="E62" s="7" t="str">
        <f>[2]Общая!M51</f>
        <v>внеочередная</v>
      </c>
      <c r="F62" s="7" t="str">
        <f>[2]Общая!R51</f>
        <v>III Группа до 1000В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МБУ "Служба обеспечения"</v>
      </c>
      <c r="D63" s="6" t="str">
        <f>CONCATENATE([2]Общая!G52," ",[2]Общая!H52," ",[2]Общая!I52," 
", [2]Общая!K52," ",[2]Общая!L52)</f>
        <v>Васячкин Николай Иванович 
Электрик 40лет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ГБУЗ МО "ПБ №4"</v>
      </c>
      <c r="D64" s="6" t="str">
        <f>CONCATENATE([2]Общая!G53," ",[2]Общая!H53," ",[2]Общая!I53," 
", [2]Общая!K53," ",[2]Общая!L53)</f>
        <v>Ионов Иван Александрович 
инженер 5 лет</v>
      </c>
      <c r="E64" s="7" t="str">
        <f>[2]Общая!M53</f>
        <v>очередная</v>
      </c>
      <c r="F64" s="7" t="str">
        <f>[2]Общая!R53</f>
        <v>IV до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ГБУЗ МО "ПБ №4"</v>
      </c>
      <c r="D65" s="6" t="str">
        <f>CONCATENATE([2]Общая!G54," ",[2]Общая!H54," ",[2]Общая!I54," 
", [2]Общая!K54," ",[2]Общая!L54)</f>
        <v>Дементьев Альберт Валентинович 
ведущий инженер 10 лет</v>
      </c>
      <c r="E65" s="7" t="str">
        <f>[2]Общая!M54</f>
        <v>очередная</v>
      </c>
      <c r="F65" s="7" t="str">
        <f>[2]Общая!R54</f>
        <v>IV до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ГБУЗ МО "ПБ №4"</v>
      </c>
      <c r="D66" s="6" t="str">
        <f>CONCATENATE([2]Общая!G55," ",[2]Общая!H55," ",[2]Общая!I55," 
", [2]Общая!K55," ",[2]Общая!L55)</f>
        <v>Рычагов Константин Эдуардович 
ведущий инженер 13 лет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ГБУЗ МО "ПБ №4"</v>
      </c>
      <c r="D67" s="6" t="str">
        <f>CONCATENATE([2]Общая!G56," ",[2]Общая!H56," ",[2]Общая!I56," 
", [2]Общая!K56," ",[2]Общая!L56)</f>
        <v>Зеленский Юрий Анатольевич 
инженер 3 года</v>
      </c>
      <c r="E67" s="7" t="str">
        <f>[2]Общая!M56</f>
        <v>внеочередная</v>
      </c>
      <c r="F67" s="7" t="str">
        <f>[2]Общая!R56</f>
        <v>IV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"ПО "АпАТэК-Дубна"</v>
      </c>
      <c r="D68" s="6" t="str">
        <f>CONCATENATE([2]Общая!G57," ",[2]Общая!H57," ",[2]Общая!I57," 
", [2]Общая!K57," ",[2]Общая!L57)</f>
        <v xml:space="preserve">Селищев Сергей Викторович 
Главный механик 3 года </v>
      </c>
      <c r="E68" s="7" t="str">
        <f>[2]Общая!M57</f>
        <v>первичная</v>
      </c>
      <c r="F68" s="7"/>
      <c r="G68" s="7" t="str">
        <f>[2]Общая!N57</f>
        <v>управленческий персонал</v>
      </c>
      <c r="H68" s="15" t="str">
        <f>[2]Общая!S57</f>
        <v>ПТЭТЭ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АО "ВОСКРЕСЕНСКОЕ</v>
      </c>
      <c r="D69" s="6" t="str">
        <f>CONCATENATE([2]Общая!G58," ",[2]Общая!H58," ",[2]Общая!I58," 
", [2]Общая!K58," ",[2]Общая!L58)</f>
        <v>Семко Анатолий Михайлович 
Инженер-энергетик 3г 3 мес</v>
      </c>
      <c r="E69" s="7" t="str">
        <f>[2]Общая!M58</f>
        <v xml:space="preserve">очередная </v>
      </c>
      <c r="F69" s="7" t="str">
        <f>[2]Общая!R58</f>
        <v>IV до 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АО "ОКБ КП"</v>
      </c>
      <c r="D70" s="6" t="str">
        <f>CONCATENATE([2]Общая!G59," ",[2]Общая!H59," ",[2]Общая!I59," 
", [2]Общая!K59," ",[2]Общая!L59)</f>
        <v>Китов Александр Михайлович 
Главный метролог 2 года             8 месяцев</v>
      </c>
      <c r="E70" s="7" t="str">
        <f>[2]Общая!M59</f>
        <v>очередная</v>
      </c>
      <c r="F70" s="7" t="str">
        <f>[2]Общая!R59</f>
        <v>IV до и выше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"АОРИЗ"</v>
      </c>
      <c r="D71" s="6" t="str">
        <f>CONCATENATE([2]Общая!G60," ",[2]Общая!H60," ",[2]Общая!I60," 
", [2]Общая!K60," ",[2]Общая!L60)</f>
        <v>Потаракина Ольга Александровна 
Инженер 4 года</v>
      </c>
      <c r="E71" s="7" t="str">
        <f>[2]Общая!M60</f>
        <v>очередная</v>
      </c>
      <c r="F71" s="7" t="str">
        <f>[2]Общая!R60</f>
        <v>IV до и выше 1000 В</v>
      </c>
      <c r="G71" s="7" t="str">
        <f>[2]Общая!N60</f>
        <v xml:space="preserve"> 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"АОРИЗ"</v>
      </c>
      <c r="D72" s="6" t="str">
        <f>CONCATENATE([2]Общая!G61," ",[2]Общая!H61," ",[2]Общая!I61," 
", [2]Общая!K61," ",[2]Общая!L61)</f>
        <v>Маркин Максим Сергеевич 
Инженер 6 лет</v>
      </c>
      <c r="E72" s="7" t="str">
        <f>[2]Общая!M61</f>
        <v>очередная</v>
      </c>
      <c r="F72" s="7" t="str">
        <f>[2]Общая!R61</f>
        <v>IV до и выше 1000 В</v>
      </c>
      <c r="G72" s="7" t="str">
        <f>[2]Общая!N61</f>
        <v xml:space="preserve"> 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МБОУ «Шаховская СОШ № 1»</v>
      </c>
      <c r="D73" s="6" t="str">
        <f>CONCATENATE([2]Общая!G62," ",[2]Общая!H62," ",[2]Общая!I62," 
", [2]Общая!K62," ",[2]Общая!L62)</f>
        <v>Воронина Ирина Владимировна 
учитель физики 6 лет</v>
      </c>
      <c r="E73" s="7" t="str">
        <f>[2]Общая!M62</f>
        <v>очередная</v>
      </c>
      <c r="F73" s="7" t="str">
        <f>[2]Общая!R62</f>
        <v>III гр.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МБОУ «Шаховская СОШ № 1»</v>
      </c>
      <c r="D74" s="6" t="str">
        <f>CONCATENATE([2]Общая!G63," ",[2]Общая!H63," ",[2]Общая!I63," 
", [2]Общая!K63," ",[2]Общая!L63)</f>
        <v>Михалицын Александр Васильевич 
учитель 3 года</v>
      </c>
      <c r="E74" s="7" t="str">
        <f>[2]Общая!M63</f>
        <v>очередная</v>
      </c>
      <c r="F74" s="7" t="str">
        <f>[2]Общая!R63</f>
        <v>II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МБОУ «Шаховская СОШ № 1»</v>
      </c>
      <c r="D75" s="6" t="str">
        <f>CONCATENATE([2]Общая!G64," ",[2]Общая!H64," ",[2]Общая!I64," 
", [2]Общая!K64," ",[2]Общая!L64)</f>
        <v>Трофимова Оксана Васильевна 
учитель физики 7 лет</v>
      </c>
      <c r="E75" s="7" t="str">
        <f>[2]Общая!M64</f>
        <v>очередная</v>
      </c>
      <c r="F75" s="7" t="str">
        <f>[2]Общая!R64</f>
        <v>II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МБОУ «Шаховская СОШ № 1»</v>
      </c>
      <c r="D76" s="6" t="str">
        <f>CONCATENATE([2]Общая!G65," ",[2]Общая!H65," ",[2]Общая!I65," 
", [2]Общая!K65," ",[2]Общая!L65)</f>
        <v>Шлык  Олег Васильевич 
учитель физики 7 лет</v>
      </c>
      <c r="E76" s="7" t="str">
        <f>[2]Общая!M65</f>
        <v>очередная</v>
      </c>
      <c r="F76" s="7" t="str">
        <f>[2]Общая!R65</f>
        <v>II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МУП "Теплосеть"</v>
      </c>
      <c r="D77" s="6" t="str">
        <f>CONCATENATE([2]Общая!G66," ",[2]Общая!H66," ",[2]Общая!I66," 
", [2]Общая!K66," ",[2]Общая!L66)</f>
        <v>Терешенок  Юлия Сергеевна 
Зам.главного инженера 2 года</v>
      </c>
      <c r="E77" s="7" t="str">
        <f>[2]Общая!M66</f>
        <v>очередная</v>
      </c>
      <c r="F77" s="7">
        <f>[2]Общая!R66</f>
        <v>0</v>
      </c>
      <c r="G77" s="7" t="str">
        <f>[2]Общая!N66</f>
        <v>управленческий персонал</v>
      </c>
      <c r="H77" s="15" t="str">
        <f>[2]Общая!S66</f>
        <v>ПТЭТЭ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"ТМХ-ПТР"</v>
      </c>
      <c r="D78" s="6" t="str">
        <f>CONCATENATE([2]Общая!G67," ",[2]Общая!H67," ",[2]Общая!I67," 
", [2]Общая!K67," ",[2]Общая!L67)</f>
        <v>Сапрыкин Андрей Николаевич 
 начальник депо  2 года</v>
      </c>
      <c r="E78" s="7" t="str">
        <f>[2]Общая!M67</f>
        <v>первичная</v>
      </c>
      <c r="F78" s="7" t="str">
        <f>[2]Общая!R67</f>
        <v>II до и выше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"ТМХ-ПТР"</v>
      </c>
      <c r="D79" s="6" t="str">
        <f>CONCATENATE([2]Общая!G68," ",[2]Общая!H68," ",[2]Общая!I68," 
", [2]Общая!K68," ",[2]Общая!L68)</f>
        <v>Исаев  Александр Михайлович 
 ведущий специалист по контролю зв сервисным обслуживанием 2 года</v>
      </c>
      <c r="E79" s="7" t="str">
        <f>[2]Общая!M68</f>
        <v>первичная</v>
      </c>
      <c r="F79" s="7" t="str">
        <f>[2]Общая!R68</f>
        <v xml:space="preserve"> II до и выше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"ТМХ-ПТР"</v>
      </c>
      <c r="D80" s="6" t="str">
        <f>CONCATENATE([2]Общая!G69," ",[2]Общая!H69," ",[2]Общая!I69," 
", [2]Общая!K69," ",[2]Общая!L69)</f>
        <v xml:space="preserve"> Литовец   Сергей Валерьевич 
 начальник отдела 1 мес</v>
      </c>
      <c r="E80" s="7" t="str">
        <f>[2]Общая!M69</f>
        <v xml:space="preserve"> внеочередная</v>
      </c>
      <c r="F80" s="7" t="str">
        <f>[2]Общая!R69</f>
        <v xml:space="preserve">    III до 1000 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"Аттракцион - Экспо"</v>
      </c>
      <c r="D81" s="6" t="str">
        <f>CONCATENATE([2]Общая!G70," ",[2]Общая!H70," ",[2]Общая!I70," 
", [2]Общая!K70," ",[2]Общая!L70)</f>
        <v>Королев Антон Игоревич 
технический директор 9 мес</v>
      </c>
      <c r="E81" s="7" t="str">
        <f>[2]Общая!M70</f>
        <v>первичная</v>
      </c>
      <c r="F81" s="7" t="str">
        <f>[2]Общая!R70</f>
        <v>III до 1000 В</v>
      </c>
      <c r="G81" s="7" t="str">
        <f>[2]Общая!N70</f>
        <v>оперативно-ремонтный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"Мастер+"</v>
      </c>
      <c r="D82" s="6" t="str">
        <f>CONCATENATE([2]Общая!G71," ",[2]Общая!H71," ",[2]Общая!I71," 
", [2]Общая!K71," ",[2]Общая!L71)</f>
        <v>Гужвинский Герман Николаевич 
Инженер по автоматизированным системам управления технологическими процессами 2 года</v>
      </c>
      <c r="E82" s="7" t="str">
        <f>[2]Общая!M71</f>
        <v>внеочередная</v>
      </c>
      <c r="F82" s="7" t="str">
        <f>[2]Общая!R71</f>
        <v>V до и выше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"Мастер+"</v>
      </c>
      <c r="D83" s="6" t="str">
        <f>CONCATENATE([2]Общая!G72," ",[2]Общая!H72," ",[2]Общая!I72," 
", [2]Общая!K72," ",[2]Общая!L72)</f>
        <v>Волков Владимир Геннадьевич 
Главный инженер 2 года</v>
      </c>
      <c r="E83" s="7" t="str">
        <f>[2]Общая!M72</f>
        <v>внеочередная</v>
      </c>
      <c r="F83" s="7" t="str">
        <f>[2]Общая!R72</f>
        <v>II до и свыше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ИП Безруков Ю.В.</v>
      </c>
      <c r="D84" s="6" t="str">
        <f>CONCATENATE([2]Общая!G73," ",[2]Общая!H73," ",[2]Общая!I73," 
", [2]Общая!K73," ",[2]Общая!L73)</f>
        <v>Шеин Александр Владимирович 
электромонтер 5 мес</v>
      </c>
      <c r="E84" s="7" t="str">
        <f>[2]Общая!M73</f>
        <v>первичная</v>
      </c>
      <c r="F84" s="7" t="str">
        <f>[2]Общая!R73</f>
        <v>II до  1000 В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 xml:space="preserve"> ООО "Специализирорванный застройщик "РусСтройгруп"</v>
      </c>
      <c r="D85" s="6" t="str">
        <f>CONCATENATE([2]Общая!G74," ",[2]Общая!H74," ",[2]Общая!I74," 
", [2]Общая!K74," ",[2]Общая!L74)</f>
        <v>Макаровский  Михаил   Николаевич  
 начальник участка 3 года</v>
      </c>
      <c r="E85" s="7" t="str">
        <f>[2]Общая!M74</f>
        <v>внеочередная</v>
      </c>
      <c r="F85" s="7" t="str">
        <f>[2]Общая!R74</f>
        <v xml:space="preserve">V группа до и выше 1000В 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"ЗУБЦОВСКИЙ ГВА"</v>
      </c>
      <c r="D86" s="6" t="str">
        <f>CONCATENATE([2]Общая!G75," ",[2]Общая!H75," ",[2]Общая!I75," 
", [2]Общая!K75," ",[2]Общая!L75)</f>
        <v>Сдвижков Никита Валерьевич 
мастер 4</v>
      </c>
      <c r="E86" s="7" t="str">
        <f>[2]Общая!M75</f>
        <v>очередная</v>
      </c>
      <c r="F86" s="7" t="str">
        <f>[2]Общая!R75</f>
        <v>III группа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«СИГИР ТЕРМИНАЛС»</v>
      </c>
      <c r="D87" s="6" t="str">
        <f>CONCATENATE([2]Общая!G76," ",[2]Общая!H76," ",[2]Общая!I76," 
", [2]Общая!K76," ",[2]Общая!L76)</f>
        <v>Чернирков Павел Сергеевич 
Руководитель терминала 5 мес.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«СИГИР ТЕРМИНАЛС»</v>
      </c>
      <c r="D88" s="6" t="str">
        <f>CONCATENATE([2]Общая!G77," ",[2]Общая!H77," ",[2]Общая!I77," 
", [2]Общая!K77," ",[2]Общая!L77)</f>
        <v>Зиновьев Игорь Михайлович 
Электромонтёр -</v>
      </c>
      <c r="E88" s="7" t="str">
        <f>[2]Общая!M77</f>
        <v>первичная</v>
      </c>
      <c r="F88" s="7" t="str">
        <f>[2]Общая!R77</f>
        <v>II до 1000 В</v>
      </c>
      <c r="G88" s="7" t="str">
        <f>[2]Общая!N77</f>
        <v xml:space="preserve"> оперативно-ремонтный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АО ГК "Основа"</v>
      </c>
      <c r="D89" s="6" t="str">
        <f>CONCATENATE([2]Общая!G78," ",[2]Общая!H78," ",[2]Общая!I78," 
", [2]Общая!K78," ",[2]Общая!L78)</f>
        <v>Шарифулин Фарит Зэудэтович 
Инженер-электрик 1 год</v>
      </c>
      <c r="E89" s="7" t="str">
        <f>[2]Общая!M78</f>
        <v>внеочередная</v>
      </c>
      <c r="F89" s="7" t="str">
        <f>[2]Общая!R78</f>
        <v xml:space="preserve">IV до и выше  1000В 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МБУ ДО «Детская хоровая школа «Подлипки» им. Б.А. Толочкова»</v>
      </c>
      <c r="D90" s="6" t="str">
        <f>CONCATENATE([2]Общая!G79," ",[2]Общая!H79," ",[2]Общая!I79," 
", [2]Общая!K79," ",[2]Общая!L79)</f>
        <v>Бондарев Сергей Николаевич 
Ведущий инженер 15 лет</v>
      </c>
      <c r="E90" s="7" t="str">
        <f>[2]Общая!M79</f>
        <v>первичная</v>
      </c>
      <c r="F90" s="7" t="str">
        <f>[2]Общая!R79</f>
        <v>II гр. до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АО "Теплоэнергетическое предприятие"</v>
      </c>
      <c r="D91" s="6" t="str">
        <f>CONCATENATE([2]Общая!G80," ",[2]Общая!H80," ",[2]Общая!I80," 
", [2]Общая!K80," ",[2]Общая!L80)</f>
        <v>Москвин Илья Вламирирович 
Главный энергетик 4г</v>
      </c>
      <c r="E91" s="7" t="str">
        <f>[2]Общая!M80</f>
        <v>очередная</v>
      </c>
      <c r="F91" s="7" t="str">
        <f>[2]Общая!R80</f>
        <v>V гр.до и выше 1000В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АО "Теплоэнергетическое предприятие"</v>
      </c>
      <c r="D92" s="6" t="str">
        <f>CONCATENATE([2]Общая!G81," ",[2]Общая!H81," ",[2]Общая!I81," 
", [2]Общая!K81," ",[2]Общая!L81)</f>
        <v>Галицкий  Александр Васильевич 
Зам.главного энергетика 1г</v>
      </c>
      <c r="E92" s="7" t="str">
        <f>[2]Общая!M81</f>
        <v>очередная</v>
      </c>
      <c r="F92" s="7" t="str">
        <f>[2]Общая!R81</f>
        <v>IV гр.до и выше 1000В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НОЧУ БСО "Международная Школа"</v>
      </c>
      <c r="D93" s="6" t="str">
        <f>CONCATENATE([2]Общая!G82," ",[2]Общая!H82," ",[2]Общая!I82," 
", [2]Общая!K82," ",[2]Общая!L82)</f>
        <v>Калматов  Акылбек  
Техник-смотритель 1 г.</v>
      </c>
      <c r="E93" s="7" t="str">
        <f>[2]Общая!M82</f>
        <v xml:space="preserve">Внеочередная </v>
      </c>
      <c r="F93" s="7" t="str">
        <f>[2]Общая!R82</f>
        <v xml:space="preserve">III гр. до 1000 В </v>
      </c>
      <c r="G93" s="7" t="str">
        <f>[2]Общая!N82</f>
        <v>оперативно - ремонтный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НОЧУ БСО "Международная Школа"</v>
      </c>
      <c r="D94" s="6" t="str">
        <f>CONCATENATE([2]Общая!G83," ",[2]Общая!H83," ",[2]Общая!I83," 
", [2]Общая!K83," ",[2]Общая!L83)</f>
        <v>Попов  Олег  Олегович 
Системный администратор 1 г.</v>
      </c>
      <c r="E94" s="7" t="str">
        <f>[2]Общая!M83</f>
        <v xml:space="preserve">Внеочередная </v>
      </c>
      <c r="F94" s="7" t="str">
        <f>[2]Общая!R83</f>
        <v xml:space="preserve">III гр. до 1000 В </v>
      </c>
      <c r="G94" s="7" t="str">
        <f>[2]Общая!N83</f>
        <v>оперативно - 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 xml:space="preserve">ООО «ФАРМАЛАКТ» </v>
      </c>
      <c r="D95" s="6" t="str">
        <f>CONCATENATE([2]Общая!G84," ",[2]Общая!H84," ",[2]Общая!I84," 
", [2]Общая!K84," ",[2]Общая!L84)</f>
        <v>Мед  Александр  Владимирович 
Технический директор 6 лет</v>
      </c>
      <c r="E95" s="7" t="str">
        <f>[2]Общая!M84</f>
        <v>очередная</v>
      </c>
      <c r="F95" s="7" t="str">
        <f>[2]Общая!R84</f>
        <v xml:space="preserve">V до и выше 1000В 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 xml:space="preserve">ООО «ФАРМАЛАКТ» </v>
      </c>
      <c r="D96" s="6" t="str">
        <f>CONCATENATE([2]Общая!G85," ",[2]Общая!H85," ",[2]Общая!I85," 
", [2]Общая!K85," ",[2]Общая!L85)</f>
        <v>Чазов  Никита  Витальевич 
Инженер по контрольно-измерительным приборам и автоматике 4 года</v>
      </c>
      <c r="E96" s="7" t="str">
        <f>[2]Общая!M85</f>
        <v>очередная</v>
      </c>
      <c r="F96" s="7" t="str">
        <f>[2]Общая!R85</f>
        <v xml:space="preserve">IV до 1000В 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МУП "Теплосеть"</v>
      </c>
      <c r="D97" s="6" t="str">
        <f>CONCATENATE([2]Общая!G86," ",[2]Общая!H86," ",[2]Общая!I86," 
", [2]Общая!K86," ",[2]Общая!L86)</f>
        <v>Пчелинцев Максим Юрьевич 
Директор 7 мес.</v>
      </c>
      <c r="E97" s="7" t="str">
        <f>[2]Общая!M86</f>
        <v>первичная</v>
      </c>
      <c r="F97" s="7"/>
      <c r="G97" s="7" t="str">
        <f>[2]Общая!N86</f>
        <v>руководящий работник</v>
      </c>
      <c r="H97" s="15" t="str">
        <f>[2]Общая!S86</f>
        <v>ПТЭТЭ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Центральная таможня (Кинологический центр ФТС России)</v>
      </c>
      <c r="D98" s="6" t="str">
        <f>CONCATENATE([2]Общая!G87," ",[2]Общая!H87," ",[2]Общая!I87," 
", [2]Общая!K87," ",[2]Общая!L87)</f>
        <v>Кошелев Алексей Николаевич 
В.и. начальника отдела 5 г. 6 мес.</v>
      </c>
      <c r="E98" s="7" t="str">
        <f>[2]Общая!M87</f>
        <v>Внеочередная</v>
      </c>
      <c r="F98" s="7" t="str">
        <f>[2]Общая!R87</f>
        <v>ІІІ  гр. до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ФГУП НПЦ "Фармзащита" ФМБА России</v>
      </c>
      <c r="D99" s="6" t="str">
        <f>CONCATENATE([2]Общая!G88," ",[2]Общая!H88," ",[2]Общая!I88," 
", [2]Общая!K88," ",[2]Общая!L88)</f>
        <v>Шарыгин Артем Александрович 
Главный энергетик 7лет</v>
      </c>
      <c r="E99" s="7" t="str">
        <f>[2]Общая!M88</f>
        <v>первичная</v>
      </c>
      <c r="F99" s="7"/>
      <c r="G99" s="7" t="str">
        <f>[2]Общая!N88</f>
        <v>управленческий персонал</v>
      </c>
      <c r="H99" s="15" t="str">
        <f>[2]Общая!S88</f>
        <v>ПТЭТЭ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"Выбор-Мск</v>
      </c>
      <c r="D100" s="6" t="str">
        <f>CONCATENATE([2]Общая!G89," ",[2]Общая!H89," ",[2]Общая!I89," 
", [2]Общая!K89," ",[2]Общая!L89)</f>
        <v>Бабкин Сергей Михайлович 
Механик 4 года</v>
      </c>
      <c r="E100" s="7" t="str">
        <f>[2]Общая!M89</f>
        <v>очередная</v>
      </c>
      <c r="F100" s="7"/>
      <c r="G100" s="7" t="str">
        <f>[2]Общая!N89</f>
        <v>Специалиста</v>
      </c>
      <c r="H100" s="15" t="str">
        <f>[2]Общая!S89</f>
        <v>ПТЭТЭ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"Выбор-Мск</v>
      </c>
      <c r="D101" s="6" t="str">
        <f>CONCATENATE([2]Общая!G90," ",[2]Общая!H90," ",[2]Общая!I90," 
", [2]Общая!K90," ",[2]Общая!L90)</f>
        <v>Апрелов  Александр Иванович 
Электромонтер по ремонту и обслуживанию электрооборудования 2 года</v>
      </c>
      <c r="E101" s="7" t="str">
        <f>[2]Общая!M90</f>
        <v>очередная</v>
      </c>
      <c r="F101" s="7"/>
      <c r="G101" s="7" t="str">
        <f>[2]Общая!N90</f>
        <v>оперативно-ремонтный персонал</v>
      </c>
      <c r="H101" s="15" t="str">
        <f>[2]Общая!S90</f>
        <v>ПТЭТЭ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"Выбор-Мск</v>
      </c>
      <c r="D102" s="6" t="str">
        <f>CONCATENATE([2]Общая!G91," ",[2]Общая!H91," ",[2]Общая!I91," 
", [2]Общая!K91," ",[2]Общая!L91)</f>
        <v>Васильев Дмитрий Алексеевич 
Электромонтер по ремонту и обслуживанию электрооборудования 1 год</v>
      </c>
      <c r="E102" s="7" t="str">
        <f>[2]Общая!M91</f>
        <v>первичная</v>
      </c>
      <c r="F102" s="7"/>
      <c r="G102" s="7" t="str">
        <f>[2]Общая!N91</f>
        <v>оперативно-ремонтный персонал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ООО "Выбор-Мск"</v>
      </c>
      <c r="D103" s="6" t="str">
        <f>CONCATENATE([2]Общая!G92," ",[2]Общая!H92," ",[2]Общая!I92," 
", [2]Общая!K92," ",[2]Общая!L92)</f>
        <v>Васильев Дмитрий Алексеевич 
Электромонтер по ремонту и обслуживанию электрооборудования 1 год</v>
      </c>
      <c r="E103" s="7" t="str">
        <f>[2]Общая!M92</f>
        <v>очередная</v>
      </c>
      <c r="F103" s="7" t="str">
        <f>[2]Общая!R92</f>
        <v>IV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"Газпром газомоторные системы"</v>
      </c>
      <c r="D104" s="6" t="str">
        <f>CONCATENATE([2]Общая!G93," ",[2]Общая!H93," ",[2]Общая!I93," 
", [2]Общая!K93," ",[2]Общая!L93)</f>
        <v>Полухин Алексей Андреевич 
Ведущий инженер-энергетик 1 год 6 мес</v>
      </c>
      <c r="E104" s="7" t="str">
        <f>[2]Общая!M93</f>
        <v>очередная</v>
      </c>
      <c r="F104" s="7"/>
      <c r="G104" s="7" t="str">
        <f>[2]Общая!N93</f>
        <v>руководящий работник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"Газпром газомоторные системы"</v>
      </c>
      <c r="D105" s="6" t="str">
        <f>CONCATENATE([2]Общая!G94," ",[2]Общая!H94," ",[2]Общая!I94," 
", [2]Общая!K94," ",[2]Общая!L94)</f>
        <v>Косарев Олег Германович 
Начальник производственной площадки 1 год 3 мес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МБОУ "Жилевская СОШ"</v>
      </c>
      <c r="D106" s="6" t="str">
        <f>CONCATENATE([2]Общая!G95," ",[2]Общая!H95," ",[2]Общая!I95," 
", [2]Общая!K95," ",[2]Общая!L95)</f>
        <v xml:space="preserve">Колисниченко  Олеся  Владимировна  
Зам. по АХР </v>
      </c>
      <c r="E106" s="7" t="str">
        <f>[2]Общая!M95</f>
        <v>первичная</v>
      </c>
      <c r="F106" s="7" t="str">
        <f>[2]Общая!R95</f>
        <v>II до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МБОУ "Жилевская СОШ"</v>
      </c>
      <c r="D107" s="6" t="str">
        <f>CONCATENATE([2]Общая!G96," ",[2]Общая!H96," ",[2]Общая!I96," 
", [2]Общая!K96," ",[2]Общая!L96)</f>
        <v xml:space="preserve">Фролова  Елена  Владимировна 
Заместитель директора по АХР 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ОП ООО "ТМХ Инжиниринг"в г.Мытищи  Конструкторское бюро "Городской транспорт"</v>
      </c>
      <c r="D108" s="6" t="str">
        <f>CONCATENATE([2]Общая!G97," ",[2]Общая!H97," ",[2]Общая!I97," 
", [2]Общая!K97," ",[2]Общая!L97)</f>
        <v>Столяров Сергей Владимирович 
Ведущий эксперт по наладке и испытаниям 6,5 лет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административно-технический персонал, с правом оперативно- ремонтного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ОП ООО "ТМХ Инжиниринг"в г.Мытищи  Конструкторское бюро "Городской транспорт"</v>
      </c>
      <c r="D109" s="6" t="str">
        <f>CONCATENATE([2]Общая!G98," ",[2]Общая!H98," ",[2]Общая!I98," 
", [2]Общая!K98," ",[2]Общая!L98)</f>
        <v>Павловский Роман Николаевич 
Ведущий инженер по испытаниям подвижного состава 6,5 лет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административно-технический персонал, с правом оперативно- ремонтного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ОП ООО "ТМХ Инжиниринг"в г.Мытищи  Конструкторское бюро "Городской транспорт"</v>
      </c>
      <c r="D110" s="6" t="str">
        <f>CONCATENATE([2]Общая!G99," ",[2]Общая!H99," ",[2]Общая!I99," 
", [2]Общая!K99," ",[2]Общая!L99)</f>
        <v>Ермаков Андрей Александрович 
Инженер по наладке и испытанием 1 категории 6,5 лет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административно-технический персонал, с правом оперативно- ремонтного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ОП ООО "ТМХ Инжиниринг"в г.Мытищи  Конструкторское бюро "Городской транспорт"</v>
      </c>
      <c r="D111" s="6" t="str">
        <f>CONCATENATE([2]Общая!G100," ",[2]Общая!H100," ",[2]Общая!I100," 
", [2]Общая!K100," ",[2]Общая!L100)</f>
        <v>Цыплаков  Алексндр Валерьевич 
Начальник отдела 6 лет</v>
      </c>
      <c r="E111" s="7" t="str">
        <f>[2]Общая!M100</f>
        <v>внеочередная</v>
      </c>
      <c r="F111" s="7" t="str">
        <f>[2]Общая!R100</f>
        <v>III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ОП ООО "ТМХ Инжиниринг"в г.Мытищи  Конструкторское бюро "Городской транспорт"</v>
      </c>
      <c r="D112" s="6" t="str">
        <f>CONCATENATE([2]Общая!G101," ",[2]Общая!H101," ",[2]Общая!I101," 
", [2]Общая!K101," ",[2]Общая!L101)</f>
        <v>Глотов Александр Анатольевич 
Начальник отдела 6 лет</v>
      </c>
      <c r="E112" s="7" t="str">
        <f>[2]Общая!M101</f>
        <v>внеочередная</v>
      </c>
      <c r="F112" s="7" t="str">
        <f>[2]Общая!R101</f>
        <v>III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АО "Раменская теплосеть"</v>
      </c>
      <c r="D113" s="6" t="str">
        <f>CONCATENATE([2]Общая!G102," ",[2]Общая!H102," ",[2]Общая!I102," 
", [2]Общая!K102," ",[2]Общая!L102)</f>
        <v>Пышкин Василий Юрьевич 
Зам. главного инженера 2 года, 8 месяцев</v>
      </c>
      <c r="E113" s="7" t="str">
        <f>[2]Общая!M102</f>
        <v>очередная</v>
      </c>
      <c r="F113" s="7" t="str">
        <f>[2]Общая!R102</f>
        <v xml:space="preserve"> V гр. до и выше до 1000 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АО "Раменская теплосеть"</v>
      </c>
      <c r="D114" s="6" t="str">
        <f>CONCATENATE([2]Общая!G103," ",[2]Общая!H103," ",[2]Общая!I103," 
", [2]Общая!K103," ",[2]Общая!L103)</f>
        <v>Лукьянов Андрей Николаевич 
Старший мастер ОГЭ 2 года</v>
      </c>
      <c r="E114" s="7" t="str">
        <f>[2]Общая!M103</f>
        <v>очередная</v>
      </c>
      <c r="F114" s="7" t="str">
        <f>[2]Общая!R103</f>
        <v xml:space="preserve"> V гр. до и выше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АО "Раменская теплосеть"</v>
      </c>
      <c r="D115" s="6" t="str">
        <f>CONCATENATE([2]Общая!G104," ",[2]Общая!H104," ",[2]Общая!I104," 
", [2]Общая!K104," ",[2]Общая!L104)</f>
        <v>Сафьянов Георгий Иванович 
Начальник ОГЭ 0</v>
      </c>
      <c r="E115" s="7" t="str">
        <f>[2]Общая!M104</f>
        <v>очередная</v>
      </c>
      <c r="F115" s="7" t="str">
        <f>[2]Общая!R104</f>
        <v xml:space="preserve"> V гр. до и выше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"ГТС"</v>
      </c>
      <c r="D116" s="6" t="str">
        <f>CONCATENATE([2]Общая!G105," ",[2]Общая!H105," ",[2]Общая!I105," 
", [2]Общая!K105," ",[2]Общая!L105)</f>
        <v>Юсипенко  Дарья  Сергеевна 
Специалист по охране труда 1 год в организации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"ЭКОСТРОЙ"</v>
      </c>
      <c r="D117" s="6" t="str">
        <f>CONCATENATE([2]Общая!G106," ",[2]Общая!H106," ",[2]Общая!I106," 
", [2]Общая!K106," ",[2]Общая!L106)</f>
        <v>Додонов Андрей Владимирович 
Директор АХО 5 лет и 5 месяцев</v>
      </c>
      <c r="E117" s="7" t="str">
        <f>[2]Общая!M106</f>
        <v>Первичная</v>
      </c>
      <c r="F117" s="7" t="str">
        <f>[2]Общая!R106</f>
        <v xml:space="preserve"> II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"ЭКОСТРОЙ"</v>
      </c>
      <c r="D118" s="6" t="str">
        <f>CONCATENATE([2]Общая!G107," ",[2]Общая!H107," ",[2]Общая!I107," 
", [2]Общая!K107," ",[2]Общая!L107)</f>
        <v>Сафаров Сангак Мухаммаджонович 
Рабочий по комплексному обслуживанию и ремонту зданий 2 года и 5 месяцев</v>
      </c>
      <c r="E118" s="7" t="str">
        <f>[2]Общая!M107</f>
        <v>Первичная</v>
      </c>
      <c r="F118" s="7" t="str">
        <f>[2]Общая!R107</f>
        <v xml:space="preserve"> II до 1000 В</v>
      </c>
      <c r="G118" s="7" t="str">
        <f>[2]Общая!N107</f>
        <v>оперативно-ремонтный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АО "Заречье" им. С.А. Кушнарева</v>
      </c>
      <c r="D119" s="6" t="str">
        <f>CONCATENATE([2]Общая!G108," ",[2]Общая!H108," ",[2]Общая!I108," 
", [2]Общая!K108," ",[2]Общая!L108)</f>
        <v>Толокнов  Владислав  Вячеславович 
Ведущий энергетик 5 лет</v>
      </c>
      <c r="E119" s="7" t="str">
        <f>[2]Общая!M108</f>
        <v>внеочередная</v>
      </c>
      <c r="F119" s="7" t="str">
        <f>[2]Общая!R108</f>
        <v>V группа до и выше 1000В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МУП КХ "Егорьевские инженерные сети"</v>
      </c>
      <c r="D120" s="6" t="str">
        <f>CONCATENATE([2]Общая!G109," ",[2]Общая!H109," ",[2]Общая!I109," 
", [2]Общая!K109," ",[2]Общая!L109)</f>
        <v>Розанов Виталий  Владимирович 
 Инженер-энергетик структурного подразделения «Наш дом» 2 месяц</v>
      </c>
      <c r="E120" s="7" t="str">
        <f>[2]Общая!M109</f>
        <v>Очередная</v>
      </c>
      <c r="F120" s="7" t="str">
        <f>[2]Общая!R109</f>
        <v>IV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МУП КХ "Егорьевские инженерные сети"</v>
      </c>
      <c r="D121" s="6" t="str">
        <f>CONCATENATE([2]Общая!G110," ",[2]Общая!H110," ",[2]Общая!I110," 
", [2]Общая!K110," ",[2]Общая!L110)</f>
        <v>Семухин Денис Александрович 
Заместитель генерального директора 1 месяц</v>
      </c>
      <c r="E121" s="7" t="str">
        <f>[2]Общая!M110</f>
        <v>Первичная</v>
      </c>
      <c r="F121" s="7" t="str">
        <f>[2]Общая!R110</f>
        <v>IV до и выше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МУП КХ "Егорьевские инженерные сети"</v>
      </c>
      <c r="D122" s="6" t="str">
        <f>CONCATENATE([2]Общая!G111," ",[2]Общая!H111," ",[2]Общая!I111," 
", [2]Общая!K111," ",[2]Общая!L111)</f>
        <v>Семухин Денис Александрович 
Заместитель генерального директора 1 месяц</v>
      </c>
      <c r="E122" s="7" t="str">
        <f>[2]Общая!M111</f>
        <v>Первичная</v>
      </c>
      <c r="F122" s="7">
        <f>[2]Общая!R111</f>
        <v>0</v>
      </c>
      <c r="G122" s="7" t="str">
        <f>[2]Общая!N111</f>
        <v>руководящий работник</v>
      </c>
      <c r="H122" s="15" t="str">
        <f>[2]Общая!S111</f>
        <v>ПТЭТЭ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МУП КХ "Егорьевские инженерные сети"</v>
      </c>
      <c r="D123" s="6" t="str">
        <f>CONCATENATE([2]Общая!G112," ",[2]Общая!H112," ",[2]Общая!I112," 
", [2]Общая!K112," ",[2]Общая!L112)</f>
        <v>Бродин Владимир Васильевич 
Главный инженер структурного подразделения «Теплосеть» 8 лет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МУП КХ "Егорьевские инженерные сети"</v>
      </c>
      <c r="D124" s="6" t="str">
        <f>CONCATENATE([2]Общая!G113," ",[2]Общая!H113," ",[2]Общая!I113," 
", [2]Общая!K113," ",[2]Общая!L113)</f>
        <v>Жуков Георгий Витальевич 
Директор предприятия структурного подразделения "Теплосеть" 17 лет</v>
      </c>
      <c r="E124" s="7" t="str">
        <f>[2]Общая!M113</f>
        <v>Очередная</v>
      </c>
      <c r="F124" s="7"/>
      <c r="G124" s="7" t="str">
        <f>[2]Общая!N113</f>
        <v>руководящий работник</v>
      </c>
      <c r="H124" s="15" t="str">
        <f>[2]Общая!S113</f>
        <v>ПТЭТЭ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МУП КХ "Егорьевские инженерные сети"</v>
      </c>
      <c r="D125" s="6" t="str">
        <f>CONCATENATE([2]Общая!G114," ",[2]Общая!H114," ",[2]Общая!I114," 
", [2]Общая!K114," ",[2]Общая!L114)</f>
        <v>Юдин  Виктор Алексеевич 
Заместитель главного инженера структурного подразделения «Теплосеть» 1 месяц</v>
      </c>
      <c r="E125" s="7" t="str">
        <f>[2]Общая!M114</f>
        <v>Первичная</v>
      </c>
      <c r="F125" s="7"/>
      <c r="G125" s="7" t="str">
        <f>[2]Общая!N114</f>
        <v>руководящий работник</v>
      </c>
      <c r="H125" s="15" t="str">
        <f>[2]Общая!S114</f>
        <v>ПТЭТЭ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МУП КХ "Егорьевские инженерные сети"</v>
      </c>
      <c r="D126" s="6" t="str">
        <f>CONCATENATE([2]Общая!G115," ",[2]Общая!H115," ",[2]Общая!I115," 
", [2]Общая!K115," ",[2]Общая!L115)</f>
        <v>Казаков Дмитрий Александрович 
И.о. мастера структурного подразделения «Водоканал» 4 месяца</v>
      </c>
      <c r="E126" s="7" t="str">
        <f>[2]Общая!M115</f>
        <v>Очередная</v>
      </c>
      <c r="F126" s="7" t="str">
        <f>[2]Общая!R115</f>
        <v>V до и выше 1000 В</v>
      </c>
      <c r="G126" s="7" t="str">
        <f>[2]Общая!N115</f>
        <v>административно-технический персонал, с правом испытания оборудования повышенным напряжением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"Раменский завод металлоконструкций"</v>
      </c>
      <c r="D127" s="6" t="str">
        <f>CONCATENATE([2]Общая!G116," ",[2]Общая!H116," ",[2]Общая!I116," 
", [2]Общая!K116," ",[2]Общая!L116)</f>
        <v>Кочет  Дмитрий  Николаевич 
Главный механик 6 мес</v>
      </c>
      <c r="E127" s="7" t="str">
        <f>[2]Общая!M116</f>
        <v>очередная</v>
      </c>
      <c r="F127" s="7" t="str">
        <f>[2]Общая!R116</f>
        <v>V до и выше 1000 В</v>
      </c>
      <c r="G127" s="7" t="str">
        <f>[2]Общая!N116</f>
        <v>административно-технический персонал, с правами оперативно-ремонтного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"Раменский завод металлоконструкций"</v>
      </c>
      <c r="D128" s="6" t="str">
        <f>CONCATENATE([2]Общая!G117," ",[2]Общая!H117," ",[2]Общая!I117," 
", [2]Общая!K117," ",[2]Общая!L117)</f>
        <v>Ибулаев  Денис  Анатольевич 
Техник по эксплуатации энергетического оборудования 1 мес</v>
      </c>
      <c r="E128" s="7" t="str">
        <f>[2]Общая!M117</f>
        <v>очередная</v>
      </c>
      <c r="F128" s="7" t="str">
        <f>[2]Общая!R117</f>
        <v>V до и выше 1000 В</v>
      </c>
      <c r="G128" s="7" t="str">
        <f>[2]Общая!N117</f>
        <v>административно-технический персонал, с правами оперативно-ремонтного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ИП Галстян В.Г.</v>
      </c>
      <c r="D129" s="6" t="str">
        <f>CONCATENATE([2]Общая!G118," ",[2]Общая!H118," ",[2]Общая!I118," 
", [2]Общая!K118," ",[2]Общая!L118)</f>
        <v>Каримов  Бахтияр  Мехманалиевич 
Техник по эксплуатации энергетического оборудования 1 мес</v>
      </c>
      <c r="E129" s="7" t="str">
        <f>[2]Общая!M118</f>
        <v>очередная</v>
      </c>
      <c r="F129" s="7" t="str">
        <f>[2]Общая!R118</f>
        <v>V до и выше 1000 В</v>
      </c>
      <c r="G129" s="7" t="str">
        <f>[2]Общая!N118</f>
        <v>административно-технический персонал, с правами оперативно-ремонтного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"ЗАС"</v>
      </c>
      <c r="D130" s="6" t="str">
        <f>CONCATENATE([2]Общая!G119," ",[2]Общая!H119," ",[2]Общая!I119," 
", [2]Общая!K119," ",[2]Общая!L119)</f>
        <v>Курочкин Сергей Валерьевич 
Главный механик 13 лет</v>
      </c>
      <c r="E130" s="7" t="str">
        <f>[2]Общая!M119</f>
        <v>очередная</v>
      </c>
      <c r="F130" s="7" t="str">
        <f>[2]Общая!R119</f>
        <v>IV до 1000В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"ЗАС"</v>
      </c>
      <c r="D131" s="6" t="str">
        <f>CONCATENATE([2]Общая!G120," ",[2]Общая!H120," ",[2]Общая!I120," 
", [2]Общая!K120," ",[2]Общая!L120)</f>
        <v>Финогеев Александр Сергеевич 
Начальник центральной заводской лаборатории 4 года</v>
      </c>
      <c r="E131" s="7" t="str">
        <f>[2]Общая!M120</f>
        <v>очередная</v>
      </c>
      <c r="F131" s="7" t="str">
        <f>[2]Общая!R120</f>
        <v>III до 1000В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"ЗАС"</v>
      </c>
      <c r="D132" s="6" t="str">
        <f>CONCATENATE([2]Общая!G121," ",[2]Общая!H121," ",[2]Общая!I121," 
", [2]Общая!K121," ",[2]Общая!L121)</f>
        <v>Ушакова Анна Борисовна 
Специалист по охране труда 8 мес.</v>
      </c>
      <c r="E132" s="7" t="str">
        <f>[2]Общая!M121</f>
        <v>первичная</v>
      </c>
      <c r="F132" s="7" t="str">
        <f>[2]Общая!R121</f>
        <v>IV до 1000В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ФКНТ</v>
      </c>
      <c r="D133" s="6" t="str">
        <f>CONCATENATE([2]Общая!G122," ",[2]Общая!H122," ",[2]Общая!I122," 
", [2]Общая!K122," ",[2]Общая!L122)</f>
        <v>Чаукин Геннадий Анатольевич 
Начальник ремонтного участка 18 лет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"2х2"</v>
      </c>
      <c r="D134" s="6" t="str">
        <f>CONCATENATE([2]Общая!G123," ",[2]Общая!H123," ",[2]Общая!I123," 
", [2]Общая!K123," ",[2]Общая!L123)</f>
        <v>Урбан Артем  Валерьевич 
Генеральный директор 7 лет</v>
      </c>
      <c r="E134" s="7" t="str">
        <f>[2]Общая!M123</f>
        <v>очередная</v>
      </c>
      <c r="F134" s="7" t="str">
        <f>[2]Общая!R123</f>
        <v>III  до 1000 В</v>
      </c>
      <c r="G134" s="7" t="str">
        <f>[2]Общая!N123</f>
        <v xml:space="preserve"> 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"УК Капитал"</v>
      </c>
      <c r="D135" s="6" t="str">
        <f>CONCATENATE([2]Общая!G124," ",[2]Общая!H124," ",[2]Общая!I124," 
", [2]Общая!K124," ",[2]Общая!L124)</f>
        <v>Жендаров  Андрей  Сергеевич 
Специалист по охране труда 1мес</v>
      </c>
      <c r="E135" s="7" t="str">
        <f>[2]Общая!M124</f>
        <v>очередная</v>
      </c>
      <c r="F135" s="7" t="str">
        <f>[2]Общая!R124</f>
        <v>IV до и выше 1000В</v>
      </c>
      <c r="G135" s="7" t="str">
        <f>[2]Общая!N124</f>
        <v xml:space="preserve">Инспектирующий персонал 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"УК Капитал"</v>
      </c>
      <c r="D136" s="6" t="str">
        <f>CONCATENATE([2]Общая!G125," ",[2]Общая!H125," ",[2]Общая!I125," 
", [2]Общая!K125," ",[2]Общая!L125)</f>
        <v>Блашкин Николай Сергеевич 
Главный энергетик 1мес</v>
      </c>
      <c r="E136" s="7" t="str">
        <f>[2]Общая!M125</f>
        <v>очередная</v>
      </c>
      <c r="F136" s="7" t="str">
        <f>[2]Общая!R125</f>
        <v>V до и выше 1000В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"УК Капитал"</v>
      </c>
      <c r="D137" s="6" t="str">
        <f>CONCATENATE([2]Общая!G126," ",[2]Общая!H126," ",[2]Общая!I126," 
", [2]Общая!K126," ",[2]Общая!L126)</f>
        <v>Явкин Николай Дмитриевич 
Заместитель главного инженера 1мес</v>
      </c>
      <c r="E137" s="7" t="str">
        <f>[2]Общая!M126</f>
        <v>очередная</v>
      </c>
      <c r="F137" s="7" t="str">
        <f>[2]Общая!R126</f>
        <v>V до и выше 1000В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ГБУЗ МО МЦ «Резерв»</v>
      </c>
      <c r="D138" s="6" t="str">
        <f>CONCATENATE([2]Общая!G127," ",[2]Общая!H127," ",[2]Общая!I127," 
", [2]Общая!K127," ",[2]Общая!L127)</f>
        <v>Стрельников Илья Игоревич 
заместитель директора по технике 6 мес</v>
      </c>
      <c r="E138" s="7" t="str">
        <f>[2]Общая!M127</f>
        <v>очередная</v>
      </c>
      <c r="F138" s="7" t="str">
        <f>[2]Общая!R127</f>
        <v>IV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ГБУЗ МО МЦ «Резерв»</v>
      </c>
      <c r="D139" s="6" t="str">
        <f>CONCATENATE([2]Общая!G128," ",[2]Общая!H128," ",[2]Общая!I128," 
", [2]Общая!K128," ",[2]Общая!L128)</f>
        <v>Козмин Александр Петрович 
начальник гаража 2 мес</v>
      </c>
      <c r="E139" s="7" t="str">
        <f>[2]Общая!M128</f>
        <v>очередная</v>
      </c>
      <c r="F139" s="7" t="str">
        <f>[2]Общая!R128</f>
        <v>IV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ГБУЗ МО МЦ «Резерв»</v>
      </c>
      <c r="D140" s="6" t="str">
        <f>CONCATENATE([2]Общая!G129," ",[2]Общая!H129," ",[2]Общая!I129," 
", [2]Общая!K129," ",[2]Общая!L129)</f>
        <v>Гудков Сергей Николаевич 
ведущий инженер по обслуживанию и ремонту зданий и сооружений 6 мес</v>
      </c>
      <c r="E140" s="7" t="str">
        <f>[2]Общая!M129</f>
        <v>очередная</v>
      </c>
      <c r="F140" s="7" t="str">
        <f>[2]Общая!R129</f>
        <v>IV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ГБУЗ МО МЦ «Резерв»</v>
      </c>
      <c r="D141" s="6" t="str">
        <f>CONCATENATE([2]Общая!G130," ",[2]Общая!H130," ",[2]Общая!I130," 
", [2]Общая!K130," ",[2]Общая!L130)</f>
        <v>Покидышев Сергей Владимирович 
заведующий медицинским складом мобилизационного резерва 11 мес</v>
      </c>
      <c r="E141" s="7" t="str">
        <f>[2]Общая!M130</f>
        <v>внеочередная</v>
      </c>
      <c r="F141" s="7" t="str">
        <f>[2]Общая!R130</f>
        <v>III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ГБУЗ МО МЦ «Резерв»</v>
      </c>
      <c r="D142" s="6" t="str">
        <f>CONCATENATE([2]Общая!G131," ",[2]Общая!H131," ",[2]Общая!I131," 
", [2]Общая!K131," ",[2]Общая!L131)</f>
        <v>Жильцов Сергей Васильевич 
ведущий инженер по надзору за котельным оборудованием 1 год</v>
      </c>
      <c r="E142" s="7" t="str">
        <f>[2]Общая!M131</f>
        <v>внеочередная</v>
      </c>
      <c r="F142" s="7" t="str">
        <f>[2]Общая!R131</f>
        <v>III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"Газпром ПХГ"</v>
      </c>
      <c r="D143" s="6" t="str">
        <f>CONCATENATE([2]Общая!G132," ",[2]Общая!H132," ",[2]Общая!I132," 
", [2]Общая!K132," ",[2]Общая!L132)</f>
        <v>Болдов Евгений  Евгеньевич 
Ведущий инженер
 службы ЭВС 6 лет</v>
      </c>
      <c r="E143" s="7" t="str">
        <f>[2]Общая!M132</f>
        <v>очередная</v>
      </c>
      <c r="F143" s="7" t="str">
        <f>[2]Общая!R132</f>
        <v>IV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"Газпром ПХГ"</v>
      </c>
      <c r="D144" s="6" t="str">
        <f>CONCATENATE([2]Общая!G133," ",[2]Общая!H133," ",[2]Общая!I133," 
", [2]Общая!K133," ",[2]Общая!L133)</f>
        <v>Шумовская Лариса Михайловна 
Специалист по охране труда 2 года 7 мес</v>
      </c>
      <c r="E144" s="7" t="str">
        <f>[2]Общая!M133</f>
        <v>первичная</v>
      </c>
      <c r="F144" s="7" t="str">
        <f>[2]Общая!R133</f>
        <v>IV до и выше 1000 В</v>
      </c>
      <c r="G144" s="7" t="str">
        <f>[2]Общая!N133</f>
        <v>специалист по охране труда, контролирующий электроустановки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"Термафлекс Изоляция +"</v>
      </c>
      <c r="D145" s="6" t="str">
        <f>CONCATENATE([2]Общая!G134," ",[2]Общая!H134," ",[2]Общая!I134," 
", [2]Общая!K134," ",[2]Общая!L134)</f>
        <v>Симакин Артём Николаевич 
Электромеханик по средствам автоматики и приборам технического оборудования 2</v>
      </c>
      <c r="E145" s="7" t="str">
        <f>[2]Общая!M134</f>
        <v>внеочередная</v>
      </c>
      <c r="F145" s="7" t="str">
        <f>[2]Общая!R134</f>
        <v>III до 1000В</v>
      </c>
      <c r="G145" s="7" t="str">
        <f>[2]Общая!N134</f>
        <v>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ПК "Альта"</v>
      </c>
      <c r="D146" s="6" t="str">
        <f>CONCATENATE([2]Общая!G135," ",[2]Общая!H135," ",[2]Общая!I135," 
", [2]Общая!K135," ",[2]Общая!L135)</f>
        <v>Брусенцев Алексей Романович 
Инженер-наладчик  1,5 года</v>
      </c>
      <c r="E146" s="7" t="str">
        <f>[2]Общая!M135</f>
        <v>очередная</v>
      </c>
      <c r="F146" s="7" t="str">
        <f>[2]Общая!R135</f>
        <v xml:space="preserve">IV до 1000В 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ПК "Альта"</v>
      </c>
      <c r="D147" s="6" t="str">
        <f>CONCATENATE([2]Общая!G136," ",[2]Общая!H136," ",[2]Общая!I136," 
", [2]Общая!K136," ",[2]Общая!L136)</f>
        <v>Гальянов Виталий Валерьевич 
Начальник отдела 11 мес</v>
      </c>
      <c r="E147" s="7" t="str">
        <f>[2]Общая!M136</f>
        <v>очередная</v>
      </c>
      <c r="F147" s="7" t="str">
        <f>[2]Общая!R136</f>
        <v xml:space="preserve">IV до 1000В 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ПК "Альта"</v>
      </c>
      <c r="D148" s="6" t="str">
        <f>CONCATENATE([2]Общая!G137," ",[2]Общая!H137," ",[2]Общая!I137," 
", [2]Общая!K137," ",[2]Общая!L137)</f>
        <v>Дроздецкий Константин Леонидович 
Инженер-наладчик  2 года</v>
      </c>
      <c r="E148" s="7" t="str">
        <f>[2]Общая!M137</f>
        <v>очередная</v>
      </c>
      <c r="F148" s="7" t="str">
        <f>[2]Общая!R137</f>
        <v xml:space="preserve">IV до 1000В 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ПК "Альта"</v>
      </c>
      <c r="D149" s="6" t="str">
        <f>CONCATENATE([2]Общая!G138," ",[2]Общая!H138," ",[2]Общая!I138," 
", [2]Общая!K138," ",[2]Общая!L138)</f>
        <v>Федорук Евгений Владимирович 
Инженер-наладчик  2 года</v>
      </c>
      <c r="E149" s="7" t="str">
        <f>[2]Общая!M138</f>
        <v>очередная</v>
      </c>
      <c r="F149" s="7" t="str">
        <f>[2]Общая!R138</f>
        <v xml:space="preserve">IV до 1000В 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МУК "Музей"</v>
      </c>
      <c r="D150" s="6" t="str">
        <f>CONCATENATE([2]Общая!G139," ",[2]Общая!H139," ",[2]Общая!I139," 
", [2]Общая!K139," ",[2]Общая!L139)</f>
        <v>Камакин Виталий Олегович 
Зам.директора-начальник АХО 1 год</v>
      </c>
      <c r="E150" s="7" t="str">
        <f>[2]Общая!M139</f>
        <v>первичная</v>
      </c>
      <c r="F150" s="7"/>
      <c r="G150" s="7" t="str">
        <f>[2]Общая!N139</f>
        <v xml:space="preserve">руководящий работник </v>
      </c>
      <c r="H150" s="15" t="str">
        <f>[2]Общая!S139</f>
        <v>ПТЭТЭ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ГБУЗ "ПКБ №5 ДЗМ"</v>
      </c>
      <c r="D151" s="6" t="str">
        <f>CONCATENATE([2]Общая!G140," ",[2]Общая!H140," ",[2]Общая!I140," 
", [2]Общая!K140," ",[2]Общая!L140)</f>
        <v>Плющай Максим Михайлович 
заместитель главного врача по хозяйственным вопросам 2 месяц</v>
      </c>
      <c r="E151" s="7" t="str">
        <f>[2]Общая!M140</f>
        <v>внеочередная</v>
      </c>
      <c r="F151" s="7" t="str">
        <f>[2]Общая!R140</f>
        <v>III группа  до и выше 1000В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ГБУЗ "ПКБ №5 ДЗМ"</v>
      </c>
      <c r="D152" s="6" t="str">
        <f>CONCATENATE([2]Общая!G141," ",[2]Общая!H141," ",[2]Общая!I141," 
", [2]Общая!K141," ",[2]Общая!L141)</f>
        <v>Кузнецов Дмитрий Александрович 
инженер-энергетик 1 категории 3 месяца</v>
      </c>
      <c r="E152" s="7" t="str">
        <f>[2]Общая!M141</f>
        <v>внеочередная</v>
      </c>
      <c r="F152" s="7" t="str">
        <f>[2]Общая!R141</f>
        <v>IV группа  до  1000В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"ТЛЦ Люберцы"</v>
      </c>
      <c r="D153" s="6" t="str">
        <f>CONCATENATE([2]Общая!G142," ",[2]Общая!H142," ",[2]Общая!I142," 
", [2]Общая!K142," ",[2]Общая!L142)</f>
        <v>Маркович Галина Дмитриевна 
главный энергетик 20 лет</v>
      </c>
      <c r="E153" s="7" t="str">
        <f>[2]Общая!M142</f>
        <v>очередная</v>
      </c>
      <c r="F153" s="7" t="str">
        <f>[2]Общая!R142</f>
        <v>V до и выше 1000В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АО "ЭНЕРГО-ТРАНС"</v>
      </c>
      <c r="D154" s="6" t="str">
        <f>CONCATENATE([2]Общая!G143," ",[2]Общая!H143," ",[2]Общая!I143," 
", [2]Общая!K143," ",[2]Общая!L143)</f>
        <v>Санаров Алексей Сергеевич 
Начальник производства 4</v>
      </c>
      <c r="E154" s="7" t="str">
        <f>[2]Общая!M143</f>
        <v>первичная</v>
      </c>
      <c r="F154" s="7" t="str">
        <f>[2]Общая!R143</f>
        <v>Ⅱ до 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АО "ЭНЕРГО-ТРАНС"</v>
      </c>
      <c r="D155" s="6" t="str">
        <f>CONCATENATE([2]Общая!G144," ",[2]Общая!H144," ",[2]Общая!I144," 
", [2]Общая!K144," ",[2]Общая!L144)</f>
        <v>Бычкова Наталия Юрьевна 
Начальник ПТО 3 года</v>
      </c>
      <c r="E155" s="7" t="str">
        <f>[2]Общая!M144</f>
        <v>первичная</v>
      </c>
      <c r="F155" s="7" t="str">
        <f>[2]Общая!R144</f>
        <v>Ⅱ до 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ООО"КБ Электро"</v>
      </c>
      <c r="D156" s="6" t="str">
        <f>CONCATENATE([2]Общая!G145," ",[2]Общая!H145," ",[2]Общая!I145," 
", [2]Общая!K145," ",[2]Общая!L145)</f>
        <v>Бирюков Роман Владимирович 
Главный энергетик 4 года 10 месяцев</v>
      </c>
      <c r="E156" s="7" t="str">
        <f>[2]Общая!M145</f>
        <v>очередная</v>
      </c>
      <c r="F156" s="7" t="str">
        <f>[2]Общая!R145</f>
        <v xml:space="preserve"> V до и выше 1000 В</v>
      </c>
      <c r="G156" s="7" t="str">
        <f>[2]Общая!N145</f>
        <v>административно-технический персонал, с правом испытания оборудования повышенным напряжением</v>
      </c>
      <c r="H156" s="15" t="str">
        <f>[2]Общая!S145</f>
        <v>ПТЭЭСиС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ООО"КБ Электро"</v>
      </c>
      <c r="D157" s="6" t="str">
        <f>CONCATENATE([2]Общая!G146," ",[2]Общая!H146," ",[2]Общая!I146," 
", [2]Общая!K146," ",[2]Общая!L146)</f>
        <v>Буянов Олег Анатольевич 
Начальник участка 8 лет 3 месяца</v>
      </c>
      <c r="E157" s="7" t="str">
        <f>[2]Общая!M146</f>
        <v>очередная</v>
      </c>
      <c r="F157" s="7" t="str">
        <f>[2]Общая!R146</f>
        <v xml:space="preserve"> V до и выше 1000 В</v>
      </c>
      <c r="G157" s="7" t="str">
        <f>[2]Общая!N146</f>
        <v>административно-технический персонал, с правом испытания оборудования повышенным напряжением</v>
      </c>
      <c r="H157" s="15" t="str">
        <f>[2]Общая!S146</f>
        <v>ПТЭЭСиС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ООО"КБ Электро"</v>
      </c>
      <c r="D158" s="6" t="str">
        <f>CONCATENATE([2]Общая!G147," ",[2]Общая!H147," ",[2]Общая!I147," 
", [2]Общая!K147," ",[2]Общая!L147)</f>
        <v>Круглов Алексей Владимирович 
Главный инженер 11 лет 11 месяцев</v>
      </c>
      <c r="E158" s="7" t="str">
        <f>[2]Общая!M147</f>
        <v>очередная</v>
      </c>
      <c r="F158" s="7" t="str">
        <f>[2]Общая!R147</f>
        <v xml:space="preserve"> V до и выше 1000 В</v>
      </c>
      <c r="G158" s="7" t="str">
        <f>[2]Общая!N147</f>
        <v>административно-технический персонал, с правом испытания оборудования повышенным напряжением</v>
      </c>
      <c r="H158" s="15" t="str">
        <f>[2]Общая!S147</f>
        <v>ПТЭЭСиС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ГБОУ РЦО "Тургиново"</v>
      </c>
      <c r="D159" s="6" t="str">
        <f>CONCATENATE([2]Общая!G148," ",[2]Общая!H148," ",[2]Общая!I148," 
", [2]Общая!K148," ",[2]Общая!L148)</f>
        <v>Гоголев Сергей Витальевич 
Рабочий по обслуживанию зданий 1 год</v>
      </c>
      <c r="E159" s="7" t="str">
        <f>[2]Общая!M148</f>
        <v>первичная</v>
      </c>
      <c r="F159" s="7" t="str">
        <f>[2]Общая!R148</f>
        <v>II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«ВОЛОКГРАД»</v>
      </c>
      <c r="D160" s="6" t="str">
        <f>CONCATENATE([2]Общая!G149," ",[2]Общая!H149," ",[2]Общая!I149," 
", [2]Общая!K149," ",[2]Общая!L149)</f>
        <v>Фомин Александр Михайлович 
Главный инженер до 1 года</v>
      </c>
      <c r="E160" s="7" t="str">
        <f>[2]Общая!M149</f>
        <v>первичная</v>
      </c>
      <c r="F160" s="7" t="str">
        <f>[2]Общая!R149</f>
        <v>II гр.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«ВОЛОКГРАД»</v>
      </c>
      <c r="D161" s="6" t="str">
        <f>CONCATENATE([2]Общая!G150," ",[2]Общая!H150," ",[2]Общая!I150," 
", [2]Общая!K150," ",[2]Общая!L150)</f>
        <v>Железнов  Федор Михайлович 
Начальник участка до 1 года</v>
      </c>
      <c r="E161" s="7" t="str">
        <f>[2]Общая!M150</f>
        <v>первичная</v>
      </c>
      <c r="F161" s="7" t="str">
        <f>[2]Общая!R150</f>
        <v>II гр.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"ТК ТВК"</v>
      </c>
      <c r="D162" s="6" t="str">
        <f>CONCATENATE([2]Общая!G151," ",[2]Общая!H151," ",[2]Общая!I151," 
", [2]Общая!K151," ",[2]Общая!L151)</f>
        <v>Кардаш Александр Романович 
Главный инженер 38 месяцев</v>
      </c>
      <c r="E162" s="7" t="str">
        <f>[2]Общая!M151</f>
        <v>очередная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ИП "Гуменчук Н.А."</v>
      </c>
      <c r="D163" s="6" t="str">
        <f>CONCATENATE([2]Общая!G152," ",[2]Общая!H152," ",[2]Общая!I152," 
", [2]Общая!K152," ",[2]Общая!L152)</f>
        <v>Пахомов   Дмитрий Владимирович 
Слесарь по ремонту оборудования  6 лет</v>
      </c>
      <c r="E163" s="7" t="str">
        <f>[2]Общая!M152</f>
        <v xml:space="preserve">очередная </v>
      </c>
      <c r="F163" s="7" t="str">
        <f>[2]Общая!R152</f>
        <v>II до 1000 В</v>
      </c>
      <c r="G163" s="7" t="str">
        <f>[2]Общая!N152</f>
        <v>оперативно-ремонтный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ИП "Гуменчук Н.А."</v>
      </c>
      <c r="D164" s="6" t="str">
        <f>CONCATENATE([2]Общая!G153," ",[2]Общая!H153," ",[2]Общая!I153," 
", [2]Общая!K153," ",[2]Общая!L153)</f>
        <v>Борисов  Николай  Владимирович 
Слесарь по ремонту оборудования  6 лет</v>
      </c>
      <c r="E164" s="7" t="str">
        <f>[2]Общая!M153</f>
        <v xml:space="preserve">очередная </v>
      </c>
      <c r="F164" s="7" t="str">
        <f>[2]Общая!R153</f>
        <v>II до 1000 В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«СДЭК-Глобал»</v>
      </c>
      <c r="D165" s="6" t="str">
        <f>CONCATENATE([2]Общая!G154," ",[2]Общая!H154," ",[2]Общая!I154," 
", [2]Общая!K154," ",[2]Общая!L154)</f>
        <v>Волков Яков Валерьевич 
Специалист АХО 1 год 7 мес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оперативно-ремонтный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«СДЭК-Глобал»</v>
      </c>
      <c r="D166" s="6" t="str">
        <f>CONCATENATE([2]Общая!G155," ",[2]Общая!H155," ",[2]Общая!I155," 
", [2]Общая!K155," ",[2]Общая!L155)</f>
        <v>Фокин Евгений Владимирович 
Техник 5 мес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ремонтный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"Жирошкино"</v>
      </c>
      <c r="D167" s="6" t="str">
        <f>CONCATENATE([2]Общая!G156," ",[2]Общая!H156," ",[2]Общая!I156," 
", [2]Общая!K156," ",[2]Общая!L156)</f>
        <v>Иванов Михаил Евгеньевич 
Коммерческий директор  2 года</v>
      </c>
      <c r="E167" s="7" t="str">
        <f>[2]Общая!M156</f>
        <v>очередная</v>
      </c>
      <c r="F167" s="7" t="str">
        <f>[2]Общая!R156</f>
        <v>V гр до и выше  1000В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"Квадрат-С"</v>
      </c>
      <c r="D168" s="6" t="str">
        <f>CONCATENATE([2]Общая!G157," ",[2]Общая!H157," ",[2]Общая!I157," 
", [2]Общая!K157," ",[2]Общая!L157)</f>
        <v>Артамонов Юрий Николаевич 
главный энергетик 1 мес.</v>
      </c>
      <c r="E168" s="7" t="str">
        <f>[2]Общая!M157</f>
        <v>первичная</v>
      </c>
      <c r="F168" s="7" t="str">
        <f>[2]Общая!R157</f>
        <v>II до 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"Квадрат-С"</v>
      </c>
      <c r="D169" s="6" t="str">
        <f>CONCATENATE([2]Общая!G158," ",[2]Общая!H158," ",[2]Общая!I158," 
", [2]Общая!K158," ",[2]Общая!L158)</f>
        <v>Евстратов Кирилл олегович 
технический директор 5 мес.</v>
      </c>
      <c r="E169" s="7" t="str">
        <f>[2]Общая!M158</f>
        <v>первичная</v>
      </c>
      <c r="F169" s="7" t="str">
        <f>[2]Общая!R158</f>
        <v>II до 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"Квадрат-С"</v>
      </c>
      <c r="D170" s="6" t="str">
        <f>CONCATENATE([2]Общая!G159," ",[2]Общая!H159," ",[2]Общая!I159," 
", [2]Общая!K159," ",[2]Общая!L159)</f>
        <v>Наумов Андрей Валерьевич 
электрик 6 мес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оперативно-ремонтный 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"Мега 1"</v>
      </c>
      <c r="D171" s="6" t="str">
        <f>CONCATENATE([2]Общая!G160," ",[2]Общая!H160," ",[2]Общая!I160," 
", [2]Общая!K160," ",[2]Общая!L160)</f>
        <v>Тонкушин Сергей Александрович 
Инженер комплекса 6 мес</v>
      </c>
      <c r="E171" s="7" t="str">
        <f>[2]Общая!M160</f>
        <v>внеочередная</v>
      </c>
      <c r="F171" s="7" t="str">
        <f>[2]Общая!R160</f>
        <v xml:space="preserve"> IV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"Аргумент"</v>
      </c>
      <c r="D172" s="6" t="str">
        <f>CONCATENATE([2]Общая!G161," ",[2]Общая!H161," ",[2]Общая!I161," 
", [2]Общая!K161," ",[2]Общая!L161)</f>
        <v>Мусаламшоев Зинатшо Нуронишоевич 
Завхоз 3 года</v>
      </c>
      <c r="E172" s="7" t="str">
        <f>[2]Общая!M161</f>
        <v>первичная</v>
      </c>
      <c r="F172" s="7" t="str">
        <f>[2]Общая!R161</f>
        <v xml:space="preserve">II гр  до  1000 В 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"Аргумент"</v>
      </c>
      <c r="D173" s="6" t="str">
        <f>CONCATENATE([2]Общая!G162," ",[2]Общая!H162," ",[2]Общая!I162," 
", [2]Общая!K162," ",[2]Общая!L162)</f>
        <v>Мещеряков  Михаил Анатольевич 
Специалист по охране труда 4 года</v>
      </c>
      <c r="E173" s="7" t="str">
        <f>[2]Общая!M162</f>
        <v>первичная</v>
      </c>
      <c r="F173" s="7" t="str">
        <f>[2]Общая!R162</f>
        <v xml:space="preserve">II гр  до  1000 В </v>
      </c>
      <c r="G173" s="7" t="str">
        <f>[2]Общая!N162</f>
        <v>специалист по охране труда, контролирующий электроустановки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"ОПТИМТОРГ"</v>
      </c>
      <c r="D174" s="6" t="str">
        <f>CONCATENATE([2]Общая!G163," ",[2]Общая!H163," ",[2]Общая!I163," 
", [2]Общая!K163," ",[2]Общая!L163)</f>
        <v>Крюков Александр Сайдович 
Главный инженер 2 года</v>
      </c>
      <c r="E174" s="7" t="str">
        <f>[2]Общая!M163</f>
        <v>внеочередная</v>
      </c>
      <c r="F174" s="7" t="str">
        <f>[2]Общая!R163</f>
        <v>V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"ОПТИМТОРГ"</v>
      </c>
      <c r="D175" s="6" t="str">
        <f>CONCATENATE([2]Общая!G164," ",[2]Общая!H164," ",[2]Общая!I164," 
", [2]Общая!K164," ",[2]Общая!L164)</f>
        <v>Василенко Евгений Валерьевич 
Главный энергетик 3 года</v>
      </c>
      <c r="E175" s="7" t="str">
        <f>[2]Общая!M164</f>
        <v>внеочередная</v>
      </c>
      <c r="F175" s="7" t="str">
        <f>[2]Общая!R164</f>
        <v>IV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"Лента"</v>
      </c>
      <c r="D176" s="6" t="str">
        <f>CONCATENATE([2]Общая!G165," ",[2]Общая!H165," ",[2]Общая!I165," 
", [2]Общая!K165," ",[2]Общая!L165)</f>
        <v>Кондарев Валерий Витальевич 
Главный инженер  3 года 5 мес.</v>
      </c>
      <c r="E176" s="7" t="str">
        <f>[2]Общая!M165</f>
        <v>очередная</v>
      </c>
      <c r="F176" s="7"/>
      <c r="G176" s="7" t="str">
        <f>[2]Общая!N165</f>
        <v>управленческий персонал</v>
      </c>
      <c r="H176" s="15" t="str">
        <f>[2]Общая!S165</f>
        <v>ПТЭТЭ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ОАО "Павлово-Посадский камвольщмк"</v>
      </c>
      <c r="D177" s="6" t="str">
        <f>CONCATENATE([2]Общая!G166," ",[2]Общая!H166," ",[2]Общая!I166," 
", [2]Общая!K166," ",[2]Общая!L166)</f>
        <v>Ананьев Александр Викторович 
Главный инженер 45лет</v>
      </c>
      <c r="E177" s="7" t="str">
        <f>[2]Общая!M166</f>
        <v>очередная</v>
      </c>
      <c r="F177" s="7" t="str">
        <f>[2]Общая!R166</f>
        <v>V гр.до и выше 1000В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 xml:space="preserve"> ООО "Жилпромстрой"</v>
      </c>
      <c r="D178" s="6" t="str">
        <f>CONCATENATE([2]Общая!G167," ",[2]Общая!H167," ",[2]Общая!I167," 
", [2]Общая!K167," ",[2]Общая!L167)</f>
        <v>Квасов Олег Викторович 
 Главный энергетик 3 года</v>
      </c>
      <c r="E178" s="7" t="str">
        <f>[2]Общая!M167</f>
        <v xml:space="preserve"> очередная</v>
      </c>
      <c r="F178" s="7" t="str">
        <f>[2]Общая!R167</f>
        <v>V до 1000 В и выше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АО "ОБРАЗ ЖИЗНИ"</v>
      </c>
      <c r="D179" s="6" t="str">
        <f>CONCATENATE([2]Общая!G168," ",[2]Общая!H168," ",[2]Общая!I168," 
", [2]Общая!K168," ",[2]Общая!L168)</f>
        <v>Мохов Дмитрий Владимирович 
главный энергетик 6 мес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«Порядок»</v>
      </c>
      <c r="D180" s="6" t="str">
        <f>CONCATENATE([2]Общая!G169," ",[2]Общая!H169," ",[2]Общая!I169," 
", [2]Общая!K169," ",[2]Общая!L169)</f>
        <v>Летов  Сергей  Васильевич 
Генеральный директор 1,5 года</v>
      </c>
      <c r="E180" s="7" t="str">
        <f>[2]Общая!M169</f>
        <v>очередная</v>
      </c>
      <c r="F180" s="7" t="str">
        <f>[2]Общая!R169</f>
        <v>IV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"СЫРОВАР"</v>
      </c>
      <c r="D181" s="6" t="str">
        <f>CONCATENATE([2]Общая!G170," ",[2]Общая!H170," ",[2]Общая!I170," 
", [2]Общая!K170," ",[2]Общая!L170)</f>
        <v>Симонов Геннадий  Евгеньевич 
Инженер-электрик  Более 1 года</v>
      </c>
      <c r="E181" s="7" t="str">
        <f>[2]Общая!M170</f>
        <v>внеочередная</v>
      </c>
      <c r="F181" s="7" t="str">
        <f>[2]Общая!R170</f>
        <v>III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"КАПЭКС"</v>
      </c>
      <c r="D182" s="6" t="str">
        <f>CONCATENATE([2]Общая!G171," ",[2]Общая!H171," ",[2]Общая!I171," 
", [2]Общая!K171," ",[2]Общая!L171)</f>
        <v>Макарцев  Роман  Анатольевич 
Управляющий 10 мес.</v>
      </c>
      <c r="E182" s="7" t="str">
        <f>[2]Общая!M171</f>
        <v>внеочередная</v>
      </c>
      <c r="F182" s="7" t="str">
        <f>[2]Общая!R171</f>
        <v>V гр. до  и выше 1000В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"КАПЭКС"</v>
      </c>
      <c r="D183" s="6" t="str">
        <f>CONCATENATE([2]Общая!G172," ",[2]Общая!H172," ",[2]Общая!I172," 
", [2]Общая!K172," ",[2]Общая!L172)</f>
        <v>Попов   Дмитрий  Анатольевич 
Руководитель службы ОДС 2 года 4 мес.</v>
      </c>
      <c r="E183" s="7" t="str">
        <f>[2]Общая!M172</f>
        <v>внеочередная</v>
      </c>
      <c r="F183" s="7" t="str">
        <f>[2]Общая!R172</f>
        <v>V гр. до  и выше 1000В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"КАПЭКС"</v>
      </c>
      <c r="D184" s="6" t="str">
        <f>CONCATENATE([2]Общая!G173," ",[2]Общая!H173," ",[2]Общая!I173," 
", [2]Общая!K173," ",[2]Общая!L173)</f>
        <v>Акименко Юрий Анатольевич 
Заместитель главного инженера 1 год 7 мес.</v>
      </c>
      <c r="E184" s="7" t="str">
        <f>[2]Общая!M173</f>
        <v>первичная</v>
      </c>
      <c r="F184" s="7" t="str">
        <f>[2]Общая!R173</f>
        <v>II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 xml:space="preserve">ООО “Медфорд” </v>
      </c>
      <c r="D185" s="6" t="str">
        <f>CONCATENATE([2]Общая!G174," ",[2]Общая!H174," ",[2]Общая!I174," 
", [2]Общая!K174," ",[2]Общая!L174)</f>
        <v>Куценко  Глеб  Анатольевич  
Инженер 1г7мес</v>
      </c>
      <c r="E185" s="7" t="str">
        <f>[2]Общая!M174</f>
        <v>внеочередная</v>
      </c>
      <c r="F185" s="7" t="str">
        <f>[2]Общая!R174</f>
        <v>III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 xml:space="preserve">ООО “Медфорд” </v>
      </c>
      <c r="D186" s="6" t="str">
        <f>CONCATENATE([2]Общая!G175," ",[2]Общая!H175," ",[2]Общая!I175," 
", [2]Общая!K175," ",[2]Общая!L175)</f>
        <v>Беляков  Александр  Михайлович  
Инженер 3 года</v>
      </c>
      <c r="E186" s="7" t="str">
        <f>[2]Общая!M175</f>
        <v>внеочередная</v>
      </c>
      <c r="F186" s="7" t="str">
        <f>[2]Общая!R175</f>
        <v>III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2:9" s="3" customFormat="1" ht="100.5" customHeight="1" x14ac:dyDescent="0.25">
      <c r="B187" s="2">
        <v>173</v>
      </c>
      <c r="C187" s="5" t="str">
        <f>[2]Общая!E176</f>
        <v xml:space="preserve">ООО “Медфорд” </v>
      </c>
      <c r="D187" s="6" t="str">
        <f>CONCATENATE([2]Общая!G176," ",[2]Общая!H176," ",[2]Общая!I176," 
", [2]Общая!K176," ",[2]Общая!L176)</f>
        <v>Пигалов Сергей Александрович 
Инженер 1г7мес</v>
      </c>
      <c r="E187" s="7" t="str">
        <f>[2]Общая!M176</f>
        <v>внеочередная</v>
      </c>
      <c r="F187" s="7" t="str">
        <f>[2]Общая!R176</f>
        <v>III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 xml:space="preserve">ООО “Медфорд” </v>
      </c>
      <c r="D188" s="6" t="str">
        <f>CONCATENATE([2]Общая!G177," ",[2]Общая!H177," ",[2]Общая!I177," 
", [2]Общая!K177," ",[2]Общая!L177)</f>
        <v>Поздняков Роман  Эдуардович 
Инженер 1г4мес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 xml:space="preserve">ООО “Медфорд” </v>
      </c>
      <c r="D189" s="6" t="str">
        <f>CONCATENATE([2]Общая!G178," ",[2]Общая!H178," ",[2]Общая!I178," 
", [2]Общая!K178," ",[2]Общая!L178)</f>
        <v>Афанасьев  Андрей  Николаевич 
Инженер месяц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"Скай Менеджмент"</v>
      </c>
      <c r="D190" s="6" t="str">
        <f>CONCATENATE([2]Общая!G179," ",[2]Общая!H179," ",[2]Общая!I179," 
", [2]Общая!K179," ",[2]Общая!L179)</f>
        <v>Исаенко Юрий Валерьевич 
Инженер-энергетик 1 мес.</v>
      </c>
      <c r="E190" s="7" t="str">
        <f>[2]Общая!M179</f>
        <v>первичная</v>
      </c>
      <c r="F190" s="7" t="str">
        <f>[2]Общая!R179</f>
        <v>IV до 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НПП "РАДИНТЕХ"</v>
      </c>
      <c r="D191" s="6" t="str">
        <f>CONCATENATE([2]Общая!G180," ",[2]Общая!H180," ",[2]Общая!I180," 
", [2]Общая!K180," ",[2]Общая!L180)</f>
        <v>Василевский Сергей  Владимирович  
Мастер сборки АСУ и радиоэлектронной аппаратуры  5 лет</v>
      </c>
      <c r="E191" s="7" t="str">
        <f>[2]Общая!M180</f>
        <v>внеочередная</v>
      </c>
      <c r="F191" s="7" t="str">
        <f>[2]Общая!R180</f>
        <v xml:space="preserve"> V до 1000В</v>
      </c>
      <c r="G191" s="7" t="str">
        <f>[2]Общая!N180</f>
        <v xml:space="preserve">административно-технический персонал 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НПП "РАДИНТЕХ"</v>
      </c>
      <c r="D192" s="6" t="str">
        <f>CONCATENATE([2]Общая!G181," ",[2]Общая!H181," ",[2]Общая!I181," 
", [2]Общая!K181," ",[2]Общая!L181)</f>
        <v>Адясов Иван Андреевич 
Слесарь механосборочных работ 4 месяца</v>
      </c>
      <c r="E192" s="7" t="str">
        <f>[2]Общая!M181</f>
        <v>первичная</v>
      </c>
      <c r="F192" s="7" t="str">
        <f>[2]Общая!R181</f>
        <v>II до 1000В</v>
      </c>
      <c r="G192" s="7" t="str">
        <f>[2]Общая!N181</f>
        <v xml:space="preserve">административно-технический персонал 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НПП "РАДИНТЕХ"</v>
      </c>
      <c r="D193" s="6" t="str">
        <f>CONCATENATE([2]Общая!G182," ",[2]Общая!H182," ",[2]Общая!I182," 
", [2]Общая!K182," ",[2]Общая!L182)</f>
        <v>Нестеров  Артем  Дмитриевич  
Слесарь - сборщик радиоэлектронной аппаратуры и приборов  5 месяцев</v>
      </c>
      <c r="E193" s="7" t="str">
        <f>[2]Общая!M182</f>
        <v>внеочередная</v>
      </c>
      <c r="F193" s="7" t="str">
        <f>[2]Общая!R182</f>
        <v xml:space="preserve"> III до 1000В</v>
      </c>
      <c r="G193" s="7" t="str">
        <f>[2]Общая!N182</f>
        <v xml:space="preserve">административно-технический персонал 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НПП "РАДИНТЕХ"</v>
      </c>
      <c r="D194" s="6" t="str">
        <f>CONCATENATE([2]Общая!G183," ",[2]Общая!H183," ",[2]Общая!I183," 
", [2]Общая!K183," ",[2]Общая!L183)</f>
        <v>Галкин  Алексей  Сергеевич 
Ведущий инженер - программист  1 год</v>
      </c>
      <c r="E194" s="7" t="str">
        <f>[2]Общая!M183</f>
        <v>внеочередная</v>
      </c>
      <c r="F194" s="7" t="str">
        <f>[2]Общая!R183</f>
        <v>III до 1000В</v>
      </c>
      <c r="G194" s="7" t="str">
        <f>[2]Общая!N183</f>
        <v xml:space="preserve">административно-технический персонал 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"Трансмаш"</v>
      </c>
      <c r="D195" s="6" t="str">
        <f>CONCATENATE([2]Общая!G184," ",[2]Общая!H184," ",[2]Общая!I184," 
", [2]Общая!K184," ",[2]Общая!L184)</f>
        <v>Булычев  Дмитрий   Павлович 
Главный инженер  8 лет 6 мес</v>
      </c>
      <c r="E195" s="7" t="str">
        <f>[2]Общая!M184</f>
        <v>первичная</v>
      </c>
      <c r="F195" s="7" t="str">
        <f>[2]Общая!R184</f>
        <v>II до 1000В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"Трансмаш"</v>
      </c>
      <c r="D196" s="6" t="str">
        <f>CONCATENATE([2]Общая!G185," ",[2]Общая!H185," ",[2]Общая!I185," 
", [2]Общая!K185," ",[2]Общая!L185)</f>
        <v>Локачер  Денис  Олегович 
Главный инженер-электронщик 24 года 5 мес</v>
      </c>
      <c r="E196" s="7" t="str">
        <f>[2]Общая!M185</f>
        <v>первичная</v>
      </c>
      <c r="F196" s="7" t="str">
        <f>[2]Общая!R185</f>
        <v>II до 1000В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"Трансмаш"</v>
      </c>
      <c r="D197" s="6" t="str">
        <f>CONCATENATE([2]Общая!G186," ",[2]Общая!H186," ",[2]Общая!I186," 
", [2]Общая!K186," ",[2]Общая!L186)</f>
        <v>Жюркевич  Николай  Владимирович 
Начальник цеха 8 мес</v>
      </c>
      <c r="E197" s="7" t="str">
        <f>[2]Общая!M186</f>
        <v>первичная</v>
      </c>
      <c r="F197" s="7" t="str">
        <f>[2]Общая!R186</f>
        <v>II до 1000В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"Трансмаш"</v>
      </c>
      <c r="D198" s="6" t="str">
        <f>CONCATENATE([2]Общая!G187," ",[2]Общая!H187," ",[2]Общая!I187," 
", [2]Общая!K187," ",[2]Общая!L187)</f>
        <v>Котов  Илья  Игоревич 
Начальник производственного комплекса 8 мес</v>
      </c>
      <c r="E198" s="7" t="str">
        <f>[2]Общая!M187</f>
        <v>первичная</v>
      </c>
      <c r="F198" s="7" t="str">
        <f>[2]Общая!R187</f>
        <v>II до 1000В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"Трансмаш"</v>
      </c>
      <c r="D199" s="6" t="str">
        <f>CONCATENATE([2]Общая!G188," ",[2]Общая!H188," ",[2]Общая!I188," 
", [2]Общая!K188," ",[2]Общая!L188)</f>
        <v>Корепанов Дмитрий  Дмитриевич 
Инженер-механик 7 лет 7 мес</v>
      </c>
      <c r="E199" s="7" t="str">
        <f>[2]Общая!M188</f>
        <v>первичная</v>
      </c>
      <c r="F199" s="7" t="str">
        <f>[2]Общая!R188</f>
        <v>II до 1000В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ЗАО Агрофирма «Нива»</v>
      </c>
      <c r="D200" s="6" t="str">
        <f>CONCATENATE([2]Общая!G189," ",[2]Общая!H189," ",[2]Общая!I189," 
", [2]Общая!K189," ",[2]Общая!L189)</f>
        <v>Соломин 
 Константин 
 Олегович 
Главный инженер-энергетик 5 лет</v>
      </c>
      <c r="E200" s="7" t="str">
        <f>[2]Общая!M189</f>
        <v>очередная</v>
      </c>
      <c r="F200" s="7" t="str">
        <f>[2]Общая!R189</f>
        <v>V группа до и выше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ЗАО Агрофирма «Нива»</v>
      </c>
      <c r="D201" s="6" t="str">
        <f>CONCATENATE([2]Общая!G190," ",[2]Общая!H190," ",[2]Общая!I190," 
", [2]Общая!K190," ",[2]Общая!L190)</f>
        <v>Смирнов  Сергей  Сергеевич 
Инженер-электрик 5 лет</v>
      </c>
      <c r="E201" s="7" t="str">
        <f>[2]Общая!M190</f>
        <v>очередная</v>
      </c>
      <c r="F201" s="7" t="str">
        <f>[2]Общая!R190</f>
        <v>V группа до и выше 1000В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ФГКУ "Рузский ЦОПУ МЧС России"</v>
      </c>
      <c r="D202" s="6" t="str">
        <f>CONCATENATE([2]Общая!G191," ",[2]Общая!H191," ",[2]Общая!I191," 
", [2]Общая!K191," ",[2]Общая!L191)</f>
        <v>Рыжков Михаил Николаевич 
начальник отдела 9 лет 3 мес.</v>
      </c>
      <c r="E202" s="7" t="str">
        <f>[2]Общая!M191</f>
        <v>первичная</v>
      </c>
      <c r="F202" s="7" t="str">
        <f>[2]Общая!R191</f>
        <v>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АО "Благовест-Истра""</v>
      </c>
      <c r="D203" s="6" t="str">
        <f>CONCATENATE([2]Общая!G192," ",[2]Общая!H192," ",[2]Общая!I192," 
", [2]Общая!K192," ",[2]Общая!L192)</f>
        <v>Марцинко Игорь Анатольевич 
 Главный инженер  15 лет</v>
      </c>
      <c r="E203" s="7" t="str">
        <f>[2]Общая!M192</f>
        <v>очередная</v>
      </c>
      <c r="F203" s="7" t="str">
        <f>[2]Общая!R192</f>
        <v>III до и выше 1000В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АО "Благовест-Истра""</v>
      </c>
      <c r="D204" s="6" t="str">
        <f>CONCATENATE([2]Общая!G193," ",[2]Общая!H193," ",[2]Общая!I193," 
", [2]Общая!K193," ",[2]Общая!L193)</f>
        <v>Болдырев  Станислав Николаевич 
Заместитель главного инженера  19 лет</v>
      </c>
      <c r="E204" s="7" t="str">
        <f>[2]Общая!M193</f>
        <v>очередная</v>
      </c>
      <c r="F204" s="7" t="str">
        <f>[2]Общая!R193</f>
        <v>V до и выше 1000В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«А2-Стройпроект»</v>
      </c>
      <c r="D205" s="6" t="str">
        <f>CONCATENATE([2]Общая!G194," ",[2]Общая!H194," ",[2]Общая!I194," 
", [2]Общая!K194," ",[2]Общая!L194)</f>
        <v>Желетдинов Ринат Русланович 
Инженер 1 к. 6 лет</v>
      </c>
      <c r="E205" s="7" t="str">
        <f>[2]Общая!M194</f>
        <v>первичная</v>
      </c>
      <c r="F205" s="7" t="str">
        <f>[2]Общая!R194</f>
        <v>II до 1000 В</v>
      </c>
      <c r="G205" s="7" t="str">
        <f>[2]Общая!N194</f>
        <v xml:space="preserve">административно-технический персонал 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ООО «А2-Стройпроект»</v>
      </c>
      <c r="D206" s="6" t="str">
        <f>CONCATENATE([2]Общая!G195," ",[2]Общая!H195," ",[2]Общая!I195," 
", [2]Общая!K195," ",[2]Общая!L195)</f>
        <v>Мамин  Рафаэль Энверович 
Инженер 1 к. 3 года</v>
      </c>
      <c r="E206" s="7" t="str">
        <f>[2]Общая!M195</f>
        <v>первичная</v>
      </c>
      <c r="F206" s="7" t="str">
        <f>[2]Общая!R195</f>
        <v>II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ООО «А2-Стройпроект»</v>
      </c>
      <c r="D207" s="6" t="str">
        <f>CONCATENATE([2]Общая!G196," ",[2]Общая!H196," ",[2]Общая!I196," 
", [2]Общая!K196," ",[2]Общая!L196)</f>
        <v>Токарев Игорь Валерьевич 
Инженер 3 года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оперативно-ремонтный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ООО «А2-Стройпроект»</v>
      </c>
      <c r="D208" s="6" t="str">
        <f>CONCATENATE([2]Общая!G197," ",[2]Общая!H197," ",[2]Общая!I197," 
", [2]Общая!K197," ",[2]Общая!L197)</f>
        <v>Боблак Игорь Игоревич 
Инженер 3 года</v>
      </c>
      <c r="E208" s="7" t="str">
        <f>[2]Общая!M197</f>
        <v>первичная</v>
      </c>
      <c r="F208" s="7" t="str">
        <f>[2]Общая!R197</f>
        <v>II до 1000 В</v>
      </c>
      <c r="G208" s="7" t="str">
        <f>[2]Общая!N197</f>
        <v>оперативно-ремонтный персонал</v>
      </c>
      <c r="H208" s="15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«А2-Стройпроект»</v>
      </c>
      <c r="D209" s="6" t="str">
        <f>CONCATENATE([2]Общая!G198," ",[2]Общая!H198," ",[2]Общая!I198," 
", [2]Общая!K198," ",[2]Общая!L198)</f>
        <v>Мандриков Алексей Михайлович 
Инженер 17 лет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>оперативно-ремонтный персонал</v>
      </c>
      <c r="H209" s="15" t="str">
        <f>[2]Общая!S198</f>
        <v>ПТЭЭПЭЭ</v>
      </c>
      <c r="I209" s="8">
        <f>[2]Общая!V198</f>
        <v>0.60416666666666696</v>
      </c>
    </row>
    <row r="210" spans="2:9" s="3" customFormat="1" ht="80.099999999999994" customHeight="1" x14ac:dyDescent="0.25">
      <c r="B210" s="2">
        <v>196</v>
      </c>
      <c r="C210" s="5" t="str">
        <f>[2]Общая!E199</f>
        <v>Главное управление МЧС России по Московской области</v>
      </c>
      <c r="D210" s="6" t="str">
        <f>CONCATENATE([2]Общая!G199," ",[2]Общая!H199," ",[2]Общая!I199," 
", [2]Общая!K199," ",[2]Общая!L199)</f>
        <v>Запевалов Александр Анатольевич 
Главный специалист-эксперт 7 лет</v>
      </c>
      <c r="E210" s="7" t="str">
        <f>[2]Общая!M199</f>
        <v>внеочередная</v>
      </c>
      <c r="F210" s="7" t="str">
        <f>[2]Общая!R199</f>
        <v>III до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0.60416666666666696</v>
      </c>
    </row>
    <row r="211" spans="2:9" s="3" customFormat="1" ht="80.099999999999994" customHeight="1" x14ac:dyDescent="0.25">
      <c r="B211" s="2">
        <v>197</v>
      </c>
      <c r="C211" s="5" t="str">
        <f>[2]Общая!E200</f>
        <v>Главное управление МЧС России по Московской области</v>
      </c>
      <c r="D211" s="6" t="str">
        <f>CONCATENATE([2]Общая!G200," ",[2]Общая!H200," ",[2]Общая!I200," 
", [2]Общая!K200," ",[2]Общая!L200)</f>
        <v>Бирюков  Юрий  Алексеевич 
Заместитель начальника управления 10 лет</v>
      </c>
      <c r="E211" s="7" t="str">
        <f>[2]Общая!M200</f>
        <v>внеочередная</v>
      </c>
      <c r="F211" s="7" t="str">
        <f>[2]Общая!R200</f>
        <v>IV до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0.60416666666666696</v>
      </c>
    </row>
    <row r="212" spans="2:9" s="3" customFormat="1" ht="99.75" customHeight="1" x14ac:dyDescent="0.25">
      <c r="B212" s="2">
        <v>198</v>
      </c>
      <c r="C212" s="5" t="str">
        <f>[2]Общая!E201</f>
        <v>Главное управление МЧС России по Московской области</v>
      </c>
      <c r="D212" s="6" t="str">
        <f>CONCATENATE([2]Общая!G201," ",[2]Общая!H201," ",[2]Общая!I201," 
", [2]Общая!K201," ",[2]Общая!L201)</f>
        <v>Голотин Сергей  Олегович 
Начальник отдела 6 лет</v>
      </c>
      <c r="E212" s="7" t="str">
        <f>[2]Общая!M201</f>
        <v>внеочередная</v>
      </c>
      <c r="F212" s="7" t="str">
        <f>[2]Общая!R201</f>
        <v>III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0.60416666666666696</v>
      </c>
    </row>
    <row r="213" spans="2:9" s="3" customFormat="1" ht="96.75" customHeight="1" x14ac:dyDescent="0.25">
      <c r="B213" s="2">
        <v>199</v>
      </c>
      <c r="C213" s="5" t="str">
        <f>[2]Общая!E202</f>
        <v>Главное управление МЧС России по Московской области</v>
      </c>
      <c r="D213" s="6" t="str">
        <f>CONCATENATE([2]Общая!G202," ",[2]Общая!H202," ",[2]Общая!I202," 
", [2]Общая!K202," ",[2]Общая!L202)</f>
        <v>Матвеева Анастасия Владимировна 
Начальник отделения по охране труда 9 месяцев</v>
      </c>
      <c r="E213" s="7" t="str">
        <f>[2]Общая!M202</f>
        <v>внеочередная</v>
      </c>
      <c r="F213" s="7" t="str">
        <f>[2]Общая!R202</f>
        <v>IV 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0.60416666666666696</v>
      </c>
    </row>
    <row r="214" spans="2:9" s="3" customFormat="1" ht="93" customHeight="1" x14ac:dyDescent="0.25">
      <c r="B214" s="2">
        <v>200</v>
      </c>
      <c r="C214" s="5" t="str">
        <f>[2]Общая!E203</f>
        <v>Главное управление МЧС России по Московской области</v>
      </c>
      <c r="D214" s="6" t="str">
        <f>CONCATENATE([2]Общая!G203," ",[2]Общая!H203," ",[2]Общая!I203," 
", [2]Общая!K203," ",[2]Общая!L203)</f>
        <v>Мортулев Алексей  Васильевич 
Главный специалист-эксперт 15 лет</v>
      </c>
      <c r="E214" s="7" t="str">
        <f>[2]Общая!M203</f>
        <v>внеочередная</v>
      </c>
      <c r="F214" s="7" t="str">
        <f>[2]Общая!R203</f>
        <v>III до 1000 В</v>
      </c>
      <c r="G214" s="7" t="str">
        <f>[2]Общая!N203</f>
        <v>административно-технический персонал</v>
      </c>
      <c r="H214" s="15" t="str">
        <f>[2]Общая!S203</f>
        <v>ПТЭЭПЭЭ</v>
      </c>
      <c r="I214" s="8">
        <f>[2]Общая!V203</f>
        <v>0.60416666666666696</v>
      </c>
    </row>
    <row r="215" spans="2:9" s="3" customFormat="1" ht="94.5" customHeight="1" x14ac:dyDescent="0.25">
      <c r="B215" s="1"/>
      <c r="C215" s="1"/>
      <c r="D215" s="11" t="s">
        <v>19</v>
      </c>
      <c r="E215" s="10"/>
      <c r="F215" s="10"/>
      <c r="G215" s="10"/>
      <c r="H215" s="1"/>
      <c r="I215" s="1"/>
    </row>
    <row r="216" spans="2:9" s="3" customFormat="1" ht="97.5" customHeight="1" x14ac:dyDescent="0.25">
      <c r="B216" s="1"/>
      <c r="C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2024-12-25T13:15:46Z</dcterms:modified>
</cp:coreProperties>
</file>